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200" windowHeight="17060" activeTab="2"/>
  </bookViews>
  <sheets>
    <sheet name="优秀人才岗位" sheetId="2" r:id="rId1"/>
    <sheet name="校本部" sheetId="3" r:id="rId2"/>
    <sheet name="附属医院" sheetId="6" r:id="rId3"/>
  </sheets>
  <definedNames>
    <definedName name="_xlnm._FilterDatabase" localSheetId="0" hidden="1">优秀人才岗位!$A$1:$H$25</definedName>
    <definedName name="_xlnm._FilterDatabase" localSheetId="1" hidden="1">校本部!$A$1:$H$4</definedName>
    <definedName name="_xlnm._FilterDatabase" localSheetId="2" hidden="1">附属医院!$A$2:$Q$96</definedName>
    <definedName name="_xlnm.Print_Area" localSheetId="0">优秀人才岗位!$A$1:$H$25</definedName>
    <definedName name="_xlnm.Print_Titles" localSheetId="0">优秀人才岗位!$1:$1</definedName>
    <definedName name="_xlnm.Print_Area" localSheetId="1">校本部!$A$1:$H$4</definedName>
    <definedName name="_xlnm.Print_Titles" localSheetId="1">校本部!$1:$1</definedName>
    <definedName name="_xlnm.Print_Area" localSheetId="2">附属医院!$A$1:$Q$98</definedName>
    <definedName name="_xlnm.Print_Titles" localSheetId="2">附属医院!$1:$2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<sst xmlns="http://schemas.openxmlformats.org/spreadsheetml/2006/main" count="623" uniqueCount="246">
  <si>
    <t>单位</t>
  </si>
  <si>
    <t>科室</t>
  </si>
  <si>
    <t>科室代码</t>
  </si>
  <si>
    <t>学历</t>
  </si>
  <si>
    <t>所学专业</t>
  </si>
  <si>
    <t>人数</t>
  </si>
  <si>
    <t>岗位</t>
  </si>
  <si>
    <t>备注</t>
  </si>
  <si>
    <t>合计</t>
  </si>
  <si>
    <t>基础医学院</t>
  </si>
  <si>
    <t>人体解剖学教研室</t>
  </si>
  <si>
    <t>YC001</t>
  </si>
  <si>
    <t>博士</t>
  </si>
  <si>
    <t>基础医学、生物学、药学</t>
  </si>
  <si>
    <t>教师</t>
  </si>
  <si>
    <t>微生物学教研室</t>
  </si>
  <si>
    <t>YC002</t>
  </si>
  <si>
    <t>神经生物学教研室</t>
  </si>
  <si>
    <t>YC003</t>
  </si>
  <si>
    <t>公共卫生学院</t>
  </si>
  <si>
    <t>卫生统计学教研室</t>
  </si>
  <si>
    <t>YC004</t>
  </si>
  <si>
    <t>流行病与卫生统计学（卫生统计学）、数学、统计学、应用统计学、生物统计学</t>
  </si>
  <si>
    <t>药学院</t>
  </si>
  <si>
    <t>寒地心血管病全国重点实验室</t>
  </si>
  <si>
    <t>YC005</t>
  </si>
  <si>
    <t>药理学</t>
  </si>
  <si>
    <t>YC006</t>
  </si>
  <si>
    <t>生物医学工程</t>
  </si>
  <si>
    <t>医用物理学教研室</t>
  </si>
  <si>
    <t>YC007</t>
  </si>
  <si>
    <t>物理学</t>
  </si>
  <si>
    <t>地病中心</t>
  </si>
  <si>
    <t>大骨节病防治研究所</t>
  </si>
  <si>
    <t>YC008</t>
  </si>
  <si>
    <t>流行病与卫生统计学</t>
  </si>
  <si>
    <t>科研</t>
  </si>
  <si>
    <t>主要从事大骨节病病因研究工作</t>
  </si>
  <si>
    <t>地氟病防治研究所</t>
  </si>
  <si>
    <t>YC009</t>
  </si>
  <si>
    <t>公共卫生与预防医学</t>
  </si>
  <si>
    <t>黑龙江省医学科学院</t>
  </si>
  <si>
    <t>黑龙江省肿瘤防治研究所-实验中心</t>
  </si>
  <si>
    <t>YC010</t>
  </si>
  <si>
    <t>微生物与生化药学</t>
  </si>
  <si>
    <t>工作地点在伍连德生物医学创新研究院</t>
  </si>
  <si>
    <t>一院</t>
  </si>
  <si>
    <t>心血管内科</t>
  </si>
  <si>
    <t>YC011</t>
  </si>
  <si>
    <t>内科学（心血管病）</t>
  </si>
  <si>
    <t>医师</t>
  </si>
  <si>
    <t>神经外科</t>
  </si>
  <si>
    <t>YC012</t>
  </si>
  <si>
    <t>外科学（神外）</t>
  </si>
  <si>
    <t>YC013</t>
  </si>
  <si>
    <t>外科学</t>
  </si>
  <si>
    <t>眼科</t>
  </si>
  <si>
    <t>YC014</t>
  </si>
  <si>
    <t>眼科学、基础医学</t>
  </si>
  <si>
    <t>医师/科研</t>
  </si>
  <si>
    <t>麻醉科</t>
  </si>
  <si>
    <t>YC015</t>
  </si>
  <si>
    <t>麻醉学</t>
  </si>
  <si>
    <t>重症医学科</t>
  </si>
  <si>
    <t>YC016</t>
  </si>
  <si>
    <t>重症医学</t>
  </si>
  <si>
    <t>中西医结合科</t>
  </si>
  <si>
    <t>YC017</t>
  </si>
  <si>
    <t>中西医结合临床</t>
  </si>
  <si>
    <t>二院</t>
  </si>
  <si>
    <t>YC018</t>
  </si>
  <si>
    <t>三院</t>
  </si>
  <si>
    <t>妇科</t>
  </si>
  <si>
    <t>YC019</t>
  </si>
  <si>
    <t>肿瘤学</t>
  </si>
  <si>
    <t>结直肠外科</t>
  </si>
  <si>
    <t>YC020</t>
  </si>
  <si>
    <t>肿瘤学（结直肠外科）</t>
  </si>
  <si>
    <t>腔镜室</t>
  </si>
  <si>
    <t>YC021</t>
  </si>
  <si>
    <t>临床病理</t>
  </si>
  <si>
    <t>四院</t>
  </si>
  <si>
    <t>普通外科</t>
  </si>
  <si>
    <t>YC022</t>
  </si>
  <si>
    <t>外科学（普外）/肿瘤学（外科）</t>
  </si>
  <si>
    <t>YC023</t>
  </si>
  <si>
    <t>马克思主义学院</t>
  </si>
  <si>
    <t>习近平新时代中国特色社会主义思想概论教研室</t>
  </si>
  <si>
    <t>501</t>
  </si>
  <si>
    <t>马克思主义理论</t>
  </si>
  <si>
    <t>中共党员；本科及研究生均为相关专业</t>
  </si>
  <si>
    <t>研究生思想政治理论课教研室</t>
  </si>
  <si>
    <t>502</t>
  </si>
  <si>
    <r>
      <rPr>
        <b/>
        <sz val="11"/>
        <color rgb="FF000000"/>
        <rFont val="宋体"/>
        <charset val="134"/>
      </rPr>
      <t>临床医学“</t>
    </r>
    <r>
      <rPr>
        <b/>
        <sz val="11"/>
        <color rgb="FF000000"/>
        <rFont val="Times New Roman"/>
        <charset val="134"/>
      </rPr>
      <t>5+3</t>
    </r>
    <r>
      <rPr>
        <b/>
        <sz val="11"/>
        <color rgb="FF000000"/>
        <rFont val="宋体"/>
        <charset val="134"/>
      </rPr>
      <t>”一体化</t>
    </r>
  </si>
  <si>
    <t>硕士</t>
  </si>
  <si>
    <t>本科</t>
  </si>
  <si>
    <t>一院合计</t>
  </si>
  <si>
    <t>血液内科</t>
  </si>
  <si>
    <t>内科学（血液病）</t>
  </si>
  <si>
    <t>呼吸内科</t>
  </si>
  <si>
    <t>内科学、肿瘤学</t>
  </si>
  <si>
    <t>医学生物化学与分子生物学、内科学（呼吸系病）</t>
  </si>
  <si>
    <t>医技</t>
  </si>
  <si>
    <t>硕士：从事肺功检查工作</t>
  </si>
  <si>
    <t>消化内科</t>
  </si>
  <si>
    <t>内科学</t>
  </si>
  <si>
    <t>内分泌科</t>
  </si>
  <si>
    <t>影像医学与核医学、放射影像学、医学技术（医学影像技术）</t>
  </si>
  <si>
    <t>神经内科</t>
  </si>
  <si>
    <t>超声医学</t>
  </si>
  <si>
    <t>硕士：从事头颈部血管超声工作</t>
  </si>
  <si>
    <t>皮肤性病科</t>
  </si>
  <si>
    <t>皮肤病与性病学</t>
  </si>
  <si>
    <t>硕士：从事激光及各种相关工作</t>
  </si>
  <si>
    <r>
      <rPr>
        <sz val="10"/>
        <color rgb="FF000000"/>
        <rFont val="Times New Roman"/>
        <charset val="134"/>
      </rPr>
      <t>CT</t>
    </r>
    <r>
      <rPr>
        <sz val="10"/>
        <color rgb="FF000000"/>
        <rFont val="宋体"/>
        <charset val="134"/>
      </rPr>
      <t>诊断科</t>
    </r>
  </si>
  <si>
    <r>
      <rPr>
        <sz val="10"/>
        <color rgb="FF000000"/>
        <rFont val="宋体"/>
        <charset val="134"/>
      </rPr>
      <t>放射影像学（</t>
    </r>
    <r>
      <rPr>
        <sz val="10"/>
        <color rgb="FF000000"/>
        <rFont val="Times New Roman"/>
        <charset val="134"/>
      </rPr>
      <t>CT</t>
    </r>
    <r>
      <rPr>
        <sz val="10"/>
        <color rgb="FF000000"/>
        <rFont val="宋体"/>
        <charset val="134"/>
      </rPr>
      <t>）</t>
    </r>
  </si>
  <si>
    <t>放射影像学</t>
  </si>
  <si>
    <t>磁共振诊断科</t>
  </si>
  <si>
    <t>放射影像学（磁共振）</t>
  </si>
  <si>
    <t>放射线科</t>
  </si>
  <si>
    <t>放射影像学（放射线）、影像医学与核医学（放射线）、医学技术（医学影像技术）</t>
  </si>
  <si>
    <t>硕士：因接触射线，需要男性</t>
  </si>
  <si>
    <t>超声医学科</t>
  </si>
  <si>
    <t>普外科</t>
  </si>
  <si>
    <t>外科学（普外、泌尿外）、骨科学</t>
  </si>
  <si>
    <t>从事日间病房工作</t>
  </si>
  <si>
    <t>硕士：专职从事神经电生理工作</t>
  </si>
  <si>
    <t>眼科学</t>
  </si>
  <si>
    <t>从事眼科门诊工作</t>
  </si>
  <si>
    <t>从事视光中心工作</t>
  </si>
  <si>
    <t>急诊内科</t>
  </si>
  <si>
    <t>急诊医学、
重症医学</t>
  </si>
  <si>
    <t>急诊医学</t>
  </si>
  <si>
    <t>签订协议，不得转岗</t>
  </si>
  <si>
    <t>病理科</t>
  </si>
  <si>
    <t>病理学与病理生理学、临床病理</t>
  </si>
  <si>
    <t>康复医学与理疗学</t>
  </si>
  <si>
    <t>口腔放射线科</t>
  </si>
  <si>
    <t>口腔医学、放射影像学（放射线）、影像医学与核医学（放射线）</t>
  </si>
  <si>
    <t>牙体牙髓科</t>
  </si>
  <si>
    <t>口腔医学</t>
  </si>
  <si>
    <t>岗位为口腔临床教学诊室</t>
  </si>
  <si>
    <t>护理部</t>
  </si>
  <si>
    <t>护理学</t>
  </si>
  <si>
    <t>护理</t>
  </si>
  <si>
    <t>二院合计</t>
  </si>
  <si>
    <t>内科学（消化系病）</t>
  </si>
  <si>
    <r>
      <rPr>
        <sz val="10"/>
        <color rgb="FF000000"/>
        <rFont val="宋体"/>
        <charset val="134"/>
      </rPr>
      <t>临床医学“</t>
    </r>
    <r>
      <rPr>
        <sz val="10"/>
        <color rgb="FF000000"/>
        <rFont val="Times New Roman"/>
        <charset val="134"/>
      </rPr>
      <t>5+3</t>
    </r>
    <r>
      <rPr>
        <sz val="10"/>
        <color rgb="FF000000"/>
        <rFont val="宋体"/>
        <charset val="134"/>
      </rPr>
      <t>”一体化和硕士岗位为导管室，接触射线，要求男生。</t>
    </r>
  </si>
  <si>
    <t>岗位为导管室，接触射线，要求男生。</t>
  </si>
  <si>
    <t>肾脏内科</t>
  </si>
  <si>
    <t>外科学（血管外科）</t>
  </si>
  <si>
    <t>呼吸与危重症医学科</t>
  </si>
  <si>
    <t>内科学（呼吸系病）</t>
  </si>
  <si>
    <t>外科学（普外）</t>
  </si>
  <si>
    <t xml:space="preserve">
硕士岗位为肝脏外科。</t>
  </si>
  <si>
    <t>急诊外科</t>
  </si>
  <si>
    <t>岗位为急诊腹部外科</t>
  </si>
  <si>
    <t>心血管外科</t>
  </si>
  <si>
    <t>外科学（心外）</t>
  </si>
  <si>
    <t>内科学/外科学/重症医学/麻醉学/急诊医学</t>
  </si>
  <si>
    <t>医学技术（眼视光技术）</t>
  </si>
  <si>
    <t>岗位为视光门诊</t>
  </si>
  <si>
    <t>肿瘤放疗科</t>
  </si>
  <si>
    <t>岗位为直线加速器治疗室</t>
  </si>
  <si>
    <t>急诊医学科</t>
  </si>
  <si>
    <t>外科学（骨外）/外科学（神外）/外科学（胸心外）</t>
  </si>
  <si>
    <t>康复医学科</t>
  </si>
  <si>
    <t>康复医学与理疗学/医学技术</t>
  </si>
  <si>
    <t>体检中心</t>
  </si>
  <si>
    <t>妇产科学</t>
  </si>
  <si>
    <t>超声医学/影像医学与核医学（超声）</t>
  </si>
  <si>
    <t>医学技术（医学影像技术）</t>
  </si>
  <si>
    <t>从事乳腺钼靶工作，要求女生</t>
  </si>
  <si>
    <r>
      <rPr>
        <sz val="10"/>
        <color rgb="FF000000"/>
        <rFont val="宋体"/>
        <charset val="134"/>
      </rPr>
      <t>放射影像学（</t>
    </r>
    <r>
      <rPr>
        <sz val="10"/>
        <color rgb="FF000000"/>
        <rFont val="Times New Roman"/>
        <charset val="134"/>
      </rPr>
      <t>CT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宋体"/>
        <charset val="134"/>
      </rPr>
      <t>/</t>
    </r>
    <r>
      <rPr>
        <sz val="10"/>
        <color rgb="FF000000"/>
        <rFont val="宋体"/>
        <charset val="134"/>
      </rPr>
      <t>医学技术（医学影像技术）</t>
    </r>
  </si>
  <si>
    <t>PET/CT</t>
  </si>
  <si>
    <t>接触核素，要求男生</t>
  </si>
  <si>
    <t>核医学</t>
  </si>
  <si>
    <t>住院部腹部超声科</t>
  </si>
  <si>
    <t>病理学与病理生理学</t>
  </si>
  <si>
    <t>护理学/护理</t>
  </si>
  <si>
    <t>三院合计</t>
  </si>
  <si>
    <t>肿瘤学/外科学</t>
  </si>
  <si>
    <t>骨外科</t>
  </si>
  <si>
    <t>外科学（骨外）</t>
  </si>
  <si>
    <t>重症医学/麻醉学</t>
  </si>
  <si>
    <t>介入科</t>
  </si>
  <si>
    <t>放疗科</t>
  </si>
  <si>
    <t>肿瘤学（神经外科）</t>
  </si>
  <si>
    <t>放疗技术中心</t>
  </si>
  <si>
    <t>放射医学</t>
  </si>
  <si>
    <t>医学影像学/医学影像技术</t>
  </si>
  <si>
    <t>限男性，因日常工作接触高能射线</t>
  </si>
  <si>
    <t>细胞与基因治疗中心</t>
  </si>
  <si>
    <t>影像中心</t>
  </si>
  <si>
    <t>药学部</t>
  </si>
  <si>
    <t>临床药学</t>
  </si>
  <si>
    <t>药技</t>
  </si>
  <si>
    <t>药剂学</t>
  </si>
  <si>
    <t>疼痛科</t>
  </si>
  <si>
    <t>皮肤科</t>
  </si>
  <si>
    <t>科研中心</t>
  </si>
  <si>
    <t>医学检验技术、生物技术</t>
  </si>
  <si>
    <t>教辅</t>
  </si>
  <si>
    <t>四院合计</t>
  </si>
  <si>
    <t>康复治疗学</t>
  </si>
  <si>
    <t>本科岗位为心脏康复技师</t>
  </si>
  <si>
    <t>内科学（内分泌与代谢病）</t>
  </si>
  <si>
    <t>泌尿外科</t>
  </si>
  <si>
    <t>外科学（泌尿外）</t>
  </si>
  <si>
    <t>硕士岗位从事体外冲击波碎石工作</t>
  </si>
  <si>
    <t>胸外科</t>
  </si>
  <si>
    <t>外科学（胸心外）</t>
  </si>
  <si>
    <t>儿科</t>
  </si>
  <si>
    <t>儿科学</t>
  </si>
  <si>
    <t>耳鼻咽喉科</t>
  </si>
  <si>
    <t>耳鼻咽喉科学</t>
  </si>
  <si>
    <t>眩晕门诊固定岗位</t>
  </si>
  <si>
    <t>急诊科</t>
  </si>
  <si>
    <t>急诊医学/重症医学</t>
  </si>
  <si>
    <t>内科学/急诊医学/重症医学</t>
  </si>
  <si>
    <t>重症医学/急诊医学/外科学/内科学/神经病学</t>
  </si>
  <si>
    <t>临床病理/病理学与病理生理学</t>
  </si>
  <si>
    <t>临床医学</t>
  </si>
  <si>
    <t>本科岗位为医生助理，负责病理取材</t>
  </si>
  <si>
    <t>麻醉学/临床医学</t>
  </si>
  <si>
    <t>检验科</t>
  </si>
  <si>
    <t>临床检验诊断学</t>
  </si>
  <si>
    <t>松北消化科</t>
  </si>
  <si>
    <t>松北心内科</t>
  </si>
  <si>
    <t>松北内分泌科</t>
  </si>
  <si>
    <t>松北耳鼻咽喉科</t>
  </si>
  <si>
    <t>松北口腔科</t>
  </si>
  <si>
    <t>口腔临床医学（口腔颌面外科）</t>
  </si>
  <si>
    <t>松北急诊科</t>
  </si>
  <si>
    <t>内科学/外科学/急诊医学/重症医学</t>
  </si>
  <si>
    <t>儿童康复科</t>
  </si>
  <si>
    <t>松北超声科</t>
  </si>
  <si>
    <t>松北麻醉科</t>
  </si>
  <si>
    <t>松北药学部调剂科</t>
  </si>
  <si>
    <t>药学/中药学</t>
  </si>
  <si>
    <t>药剂</t>
  </si>
  <si>
    <t>六院合计</t>
  </si>
  <si>
    <t>六院</t>
  </si>
  <si>
    <t>医学检验技术（病理检验技术）</t>
  </si>
  <si>
    <t>科研科-科研实验中心</t>
  </si>
  <si>
    <t>医学实验技术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</si>
</sst>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Carlito"/>
      <charset val="134"/>
    </font>
    <font>
      <sz val="6"/>
      <name val="Carlito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6"/>
      <color rgb="FF000000"/>
      <name val="宋体"/>
      <charset val="134"/>
    </font>
    <font>
      <sz val="6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0" fillId="0" borderId="0" xfId="49" applyFont="1"/>
    <xf numFmtId="0" fontId="0" fillId="2" borderId="0" xfId="49" applyFill="1"/>
    <xf numFmtId="0" fontId="1" fillId="0" borderId="0" xfId="49" applyFont="1"/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10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showGridLines="0" workbookViewId="0">
      <pane ySplit="2" topLeftCell="A14" activePane="bottomLeft" state="frozen"/>
      <selection/>
      <selection pane="bottomLeft" activeCell="E20" sqref="E20"/>
    </sheetView>
  </sheetViews>
  <sheetFormatPr defaultColWidth="9" defaultRowHeight="16.8" outlineLevelCol="7"/>
  <cols>
    <col min="1" max="1" width="22" customWidth="1"/>
    <col min="2" max="2" width="23.1617647058824" customWidth="1"/>
    <col min="3" max="3" width="11" customWidth="1"/>
    <col min="4" max="4" width="9.55882352941176" customWidth="1"/>
    <col min="5" max="5" width="23.6397058823529" customWidth="1"/>
    <col min="6" max="6" width="8" customWidth="1"/>
    <col min="7" max="7" width="12" customWidth="1"/>
    <col min="8" max="8" width="25.7352941176471" customWidth="1"/>
  </cols>
  <sheetData>
    <row r="1" s="15" customFormat="1" ht="30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30" customHeight="1" spans="1:8">
      <c r="A2" s="5" t="s">
        <v>8</v>
      </c>
      <c r="B2" s="5"/>
      <c r="C2" s="6"/>
      <c r="D2" s="5"/>
      <c r="E2" s="5"/>
      <c r="F2" s="7">
        <f>SUM(F3:F25)</f>
        <v>30</v>
      </c>
      <c r="G2" s="5"/>
      <c r="H2" s="5"/>
    </row>
    <row r="3" ht="27" customHeight="1" spans="1:8">
      <c r="A3" s="8" t="s">
        <v>9</v>
      </c>
      <c r="B3" s="8" t="s">
        <v>10</v>
      </c>
      <c r="C3" s="14" t="s">
        <v>11</v>
      </c>
      <c r="D3" s="8" t="s">
        <v>12</v>
      </c>
      <c r="E3" s="8" t="s">
        <v>13</v>
      </c>
      <c r="F3" s="9">
        <v>1</v>
      </c>
      <c r="G3" s="8" t="s">
        <v>14</v>
      </c>
      <c r="H3" s="8"/>
    </row>
    <row r="4" ht="27" customHeight="1" spans="1:8">
      <c r="A4" s="8" t="s">
        <v>9</v>
      </c>
      <c r="B4" s="8" t="s">
        <v>15</v>
      </c>
      <c r="C4" s="14" t="s">
        <v>16</v>
      </c>
      <c r="D4" s="8" t="s">
        <v>12</v>
      </c>
      <c r="E4" s="8" t="s">
        <v>13</v>
      </c>
      <c r="F4" s="9">
        <v>1</v>
      </c>
      <c r="G4" s="8" t="s">
        <v>14</v>
      </c>
      <c r="H4" s="8"/>
    </row>
    <row r="5" ht="27" customHeight="1" spans="1:8">
      <c r="A5" s="8" t="s">
        <v>9</v>
      </c>
      <c r="B5" s="8" t="s">
        <v>17</v>
      </c>
      <c r="C5" s="14" t="s">
        <v>18</v>
      </c>
      <c r="D5" s="8" t="s">
        <v>12</v>
      </c>
      <c r="E5" s="8" t="s">
        <v>13</v>
      </c>
      <c r="F5" s="9">
        <v>1</v>
      </c>
      <c r="G5" s="8" t="s">
        <v>14</v>
      </c>
      <c r="H5" s="8"/>
    </row>
    <row r="6" ht="52" customHeight="1" spans="1:8">
      <c r="A6" s="8" t="s">
        <v>19</v>
      </c>
      <c r="B6" s="8" t="s">
        <v>20</v>
      </c>
      <c r="C6" s="14" t="s">
        <v>21</v>
      </c>
      <c r="D6" s="8" t="s">
        <v>12</v>
      </c>
      <c r="E6" s="8" t="s">
        <v>22</v>
      </c>
      <c r="F6" s="9">
        <v>1</v>
      </c>
      <c r="G6" s="8" t="s">
        <v>14</v>
      </c>
      <c r="H6" s="8"/>
    </row>
    <row r="7" ht="27" customHeight="1" spans="1:8">
      <c r="A7" s="8" t="s">
        <v>23</v>
      </c>
      <c r="B7" s="8" t="s">
        <v>24</v>
      </c>
      <c r="C7" s="14" t="s">
        <v>25</v>
      </c>
      <c r="D7" s="8" t="s">
        <v>12</v>
      </c>
      <c r="E7" s="8" t="s">
        <v>26</v>
      </c>
      <c r="F7" s="9">
        <v>3</v>
      </c>
      <c r="G7" s="8" t="s">
        <v>14</v>
      </c>
      <c r="H7" s="8"/>
    </row>
    <row r="8" ht="27" customHeight="1" spans="1:8">
      <c r="A8" s="8" t="s">
        <v>23</v>
      </c>
      <c r="B8" s="8" t="s">
        <v>24</v>
      </c>
      <c r="C8" s="14" t="s">
        <v>27</v>
      </c>
      <c r="D8" s="8" t="s">
        <v>12</v>
      </c>
      <c r="E8" s="8" t="s">
        <v>28</v>
      </c>
      <c r="F8" s="9">
        <v>1</v>
      </c>
      <c r="G8" s="8" t="s">
        <v>14</v>
      </c>
      <c r="H8" s="8"/>
    </row>
    <row r="9" ht="27" customHeight="1" spans="1:8">
      <c r="A9" s="8" t="s">
        <v>23</v>
      </c>
      <c r="B9" s="8" t="s">
        <v>29</v>
      </c>
      <c r="C9" s="14" t="s">
        <v>30</v>
      </c>
      <c r="D9" s="8" t="s">
        <v>12</v>
      </c>
      <c r="E9" s="8" t="s">
        <v>31</v>
      </c>
      <c r="F9" s="9">
        <v>1</v>
      </c>
      <c r="G9" s="8" t="s">
        <v>14</v>
      </c>
      <c r="H9" s="8"/>
    </row>
    <row r="10" ht="27" customHeight="1" spans="1:8">
      <c r="A10" s="8" t="s">
        <v>32</v>
      </c>
      <c r="B10" s="8" t="s">
        <v>33</v>
      </c>
      <c r="C10" s="14" t="s">
        <v>34</v>
      </c>
      <c r="D10" s="8" t="s">
        <v>12</v>
      </c>
      <c r="E10" s="8" t="s">
        <v>35</v>
      </c>
      <c r="F10" s="9">
        <v>1</v>
      </c>
      <c r="G10" s="8" t="s">
        <v>36</v>
      </c>
      <c r="H10" s="8" t="s">
        <v>37</v>
      </c>
    </row>
    <row r="11" ht="27" customHeight="1" spans="1:8">
      <c r="A11" s="8" t="s">
        <v>32</v>
      </c>
      <c r="B11" s="8" t="s">
        <v>38</v>
      </c>
      <c r="C11" s="14" t="s">
        <v>39</v>
      </c>
      <c r="D11" s="8" t="s">
        <v>12</v>
      </c>
      <c r="E11" s="8" t="s">
        <v>40</v>
      </c>
      <c r="F11" s="9">
        <v>1</v>
      </c>
      <c r="G11" s="8" t="s">
        <v>36</v>
      </c>
      <c r="H11" s="8"/>
    </row>
    <row r="12" ht="34" customHeight="1" spans="1:8">
      <c r="A12" s="8" t="s">
        <v>41</v>
      </c>
      <c r="B12" s="8" t="s">
        <v>42</v>
      </c>
      <c r="C12" s="14" t="s">
        <v>43</v>
      </c>
      <c r="D12" s="8" t="s">
        <v>12</v>
      </c>
      <c r="E12" s="8" t="s">
        <v>44</v>
      </c>
      <c r="F12" s="9">
        <v>1</v>
      </c>
      <c r="G12" s="8" t="s">
        <v>36</v>
      </c>
      <c r="H12" s="8" t="s">
        <v>45</v>
      </c>
    </row>
    <row r="13" ht="27" customHeight="1" spans="1:8">
      <c r="A13" s="8" t="s">
        <v>46</v>
      </c>
      <c r="B13" s="8" t="s">
        <v>47</v>
      </c>
      <c r="C13" s="14" t="s">
        <v>48</v>
      </c>
      <c r="D13" s="8" t="s">
        <v>12</v>
      </c>
      <c r="E13" s="8" t="s">
        <v>49</v>
      </c>
      <c r="F13" s="9">
        <v>1</v>
      </c>
      <c r="G13" s="8" t="s">
        <v>50</v>
      </c>
      <c r="H13" s="8"/>
    </row>
    <row r="14" ht="27" customHeight="1" spans="1:8">
      <c r="A14" s="8" t="s">
        <v>46</v>
      </c>
      <c r="B14" s="8" t="s">
        <v>51</v>
      </c>
      <c r="C14" s="14" t="s">
        <v>52</v>
      </c>
      <c r="D14" s="8" t="s">
        <v>12</v>
      </c>
      <c r="E14" s="8" t="s">
        <v>53</v>
      </c>
      <c r="F14" s="9">
        <v>1</v>
      </c>
      <c r="G14" s="8" t="s">
        <v>50</v>
      </c>
      <c r="H14" s="8"/>
    </row>
    <row r="15" ht="27" customHeight="1" spans="1:8">
      <c r="A15" s="8" t="s">
        <v>46</v>
      </c>
      <c r="B15" s="8" t="s">
        <v>51</v>
      </c>
      <c r="C15" s="14" t="s">
        <v>54</v>
      </c>
      <c r="D15" s="8" t="s">
        <v>12</v>
      </c>
      <c r="E15" s="8" t="s">
        <v>55</v>
      </c>
      <c r="F15" s="9">
        <v>1</v>
      </c>
      <c r="G15" s="8" t="s">
        <v>50</v>
      </c>
      <c r="H15" s="8"/>
    </row>
    <row r="16" ht="27" customHeight="1" spans="1:8">
      <c r="A16" s="8" t="s">
        <v>46</v>
      </c>
      <c r="B16" s="8" t="s">
        <v>56</v>
      </c>
      <c r="C16" s="14" t="s">
        <v>57</v>
      </c>
      <c r="D16" s="8" t="s">
        <v>12</v>
      </c>
      <c r="E16" s="8" t="s">
        <v>58</v>
      </c>
      <c r="F16" s="9">
        <v>1</v>
      </c>
      <c r="G16" s="8" t="s">
        <v>59</v>
      </c>
      <c r="H16" s="8"/>
    </row>
    <row r="17" ht="27" customHeight="1" spans="1:8">
      <c r="A17" s="8" t="s">
        <v>46</v>
      </c>
      <c r="B17" s="8" t="s">
        <v>60</v>
      </c>
      <c r="C17" s="14" t="s">
        <v>61</v>
      </c>
      <c r="D17" s="8" t="s">
        <v>12</v>
      </c>
      <c r="E17" s="8" t="s">
        <v>62</v>
      </c>
      <c r="F17" s="9">
        <v>1</v>
      </c>
      <c r="G17" s="8" t="s">
        <v>50</v>
      </c>
      <c r="H17" s="8"/>
    </row>
    <row r="18" ht="27" customHeight="1" spans="1:8">
      <c r="A18" s="8" t="s">
        <v>46</v>
      </c>
      <c r="B18" s="8" t="s">
        <v>63</v>
      </c>
      <c r="C18" s="14" t="s">
        <v>64</v>
      </c>
      <c r="D18" s="8" t="s">
        <v>12</v>
      </c>
      <c r="E18" s="8" t="s">
        <v>65</v>
      </c>
      <c r="F18" s="9">
        <v>1</v>
      </c>
      <c r="G18" s="8" t="s">
        <v>50</v>
      </c>
      <c r="H18" s="8"/>
    </row>
    <row r="19" ht="27" customHeight="1" spans="1:8">
      <c r="A19" s="8" t="s">
        <v>46</v>
      </c>
      <c r="B19" s="8" t="s">
        <v>66</v>
      </c>
      <c r="C19" s="14" t="s">
        <v>67</v>
      </c>
      <c r="D19" s="8" t="s">
        <v>12</v>
      </c>
      <c r="E19" s="8" t="s">
        <v>68</v>
      </c>
      <c r="F19" s="9">
        <v>1</v>
      </c>
      <c r="G19" s="8" t="s">
        <v>50</v>
      </c>
      <c r="H19" s="8"/>
    </row>
    <row r="20" ht="27" customHeight="1" spans="1:8">
      <c r="A20" s="8" t="s">
        <v>69</v>
      </c>
      <c r="B20" s="8" t="s">
        <v>47</v>
      </c>
      <c r="C20" s="14" t="s">
        <v>70</v>
      </c>
      <c r="D20" s="8" t="s">
        <v>12</v>
      </c>
      <c r="E20" s="8" t="s">
        <v>49</v>
      </c>
      <c r="F20" s="9">
        <v>4</v>
      </c>
      <c r="G20" s="8" t="s">
        <v>50</v>
      </c>
      <c r="H20" s="8"/>
    </row>
    <row r="21" ht="27" customHeight="1" spans="1:8">
      <c r="A21" s="8" t="s">
        <v>71</v>
      </c>
      <c r="B21" s="8" t="s">
        <v>72</v>
      </c>
      <c r="C21" s="14" t="s">
        <v>73</v>
      </c>
      <c r="D21" s="8" t="s">
        <v>12</v>
      </c>
      <c r="E21" s="8" t="s">
        <v>74</v>
      </c>
      <c r="F21" s="9">
        <v>1</v>
      </c>
      <c r="G21" s="8" t="s">
        <v>50</v>
      </c>
      <c r="H21" s="8"/>
    </row>
    <row r="22" ht="27" customHeight="1" spans="1:8">
      <c r="A22" s="8" t="s">
        <v>71</v>
      </c>
      <c r="B22" s="8" t="s">
        <v>75</v>
      </c>
      <c r="C22" s="14" t="s">
        <v>76</v>
      </c>
      <c r="D22" s="8" t="s">
        <v>12</v>
      </c>
      <c r="E22" s="8" t="s">
        <v>77</v>
      </c>
      <c r="F22" s="9">
        <v>1</v>
      </c>
      <c r="G22" s="8" t="s">
        <v>50</v>
      </c>
      <c r="H22" s="8"/>
    </row>
    <row r="23" ht="27" customHeight="1" spans="1:8">
      <c r="A23" s="8" t="s">
        <v>71</v>
      </c>
      <c r="B23" s="8" t="s">
        <v>78</v>
      </c>
      <c r="C23" s="14" t="s">
        <v>79</v>
      </c>
      <c r="D23" s="8" t="s">
        <v>12</v>
      </c>
      <c r="E23" s="8" t="s">
        <v>80</v>
      </c>
      <c r="F23" s="9">
        <v>1</v>
      </c>
      <c r="G23" s="8" t="s">
        <v>50</v>
      </c>
      <c r="H23" s="8"/>
    </row>
    <row r="24" ht="27" customHeight="1" spans="1:8">
      <c r="A24" s="8" t="s">
        <v>81</v>
      </c>
      <c r="B24" s="8" t="s">
        <v>82</v>
      </c>
      <c r="C24" s="14" t="s">
        <v>83</v>
      </c>
      <c r="D24" s="8" t="s">
        <v>12</v>
      </c>
      <c r="E24" s="8" t="s">
        <v>84</v>
      </c>
      <c r="F24" s="9">
        <v>1</v>
      </c>
      <c r="G24" s="8" t="s">
        <v>50</v>
      </c>
      <c r="H24" s="8"/>
    </row>
    <row r="25" ht="27" customHeight="1" spans="1:8">
      <c r="A25" s="8" t="s">
        <v>81</v>
      </c>
      <c r="B25" s="8" t="s">
        <v>47</v>
      </c>
      <c r="C25" s="14" t="s">
        <v>85</v>
      </c>
      <c r="D25" s="8" t="s">
        <v>12</v>
      </c>
      <c r="E25" s="8" t="s">
        <v>49</v>
      </c>
      <c r="F25" s="9">
        <v>3</v>
      </c>
      <c r="G25" s="8" t="s">
        <v>50</v>
      </c>
      <c r="H25" s="8"/>
    </row>
  </sheetData>
  <autoFilter xmlns:etc="http://www.wps.cn/officeDocument/2017/etCustomData" ref="A1:H25" etc:filterBottomFollowUsedRange="0">
    <extLst/>
  </autoFilter>
  <printOptions horizontalCentered="1"/>
  <pageMargins left="0.25" right="0.25" top="0.7" bottom="0.4" header="0.25" footer="0.15"/>
  <pageSetup paperSize="9" scale="97" fitToHeight="0" orientation="landscape" horizontalDpi="600"/>
  <headerFooter scaleWithDoc="0">
    <oddHeader>&amp;C&amp;"仿宋,Bold"&amp;16&amp;K000000哈尔滨医科大学&amp;"Times New Roman,Bold"&amp;16&amp;K0000002027&amp;"仿宋,Bold"&amp;16&amp;K000000年公开招聘（二）岗位需求计划表——优秀人才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showGridLines="0" workbookViewId="0">
      <pane ySplit="2" topLeftCell="A3" activePane="bottomLeft" state="frozen"/>
      <selection/>
      <selection pane="bottomLeft" activeCell="B24" sqref="B24"/>
    </sheetView>
  </sheetViews>
  <sheetFormatPr defaultColWidth="9" defaultRowHeight="16.8" outlineLevelRow="3" outlineLevelCol="7"/>
  <cols>
    <col min="1" max="1" width="22" customWidth="1"/>
    <col min="2" max="2" width="23.1617647058824" customWidth="1"/>
    <col min="3" max="3" width="11" customWidth="1"/>
    <col min="4" max="4" width="13" customWidth="1"/>
    <col min="5" max="5" width="26.9632352941176" customWidth="1"/>
    <col min="6" max="6" width="8" customWidth="1"/>
    <col min="7" max="7" width="12" customWidth="1"/>
    <col min="8" max="8" width="34.1838235294118" customWidth="1"/>
  </cols>
  <sheetData>
    <row r="1" s="1" customFormat="1" ht="30" customHeight="1" spans="1:8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ht="30" customHeight="1" spans="1:8">
      <c r="A2" s="5" t="s">
        <v>8</v>
      </c>
      <c r="B2" s="5"/>
      <c r="C2" s="6"/>
      <c r="D2" s="5"/>
      <c r="E2" s="5"/>
      <c r="F2" s="7">
        <f>SUM(F3:F4)</f>
        <v>2</v>
      </c>
      <c r="G2" s="5"/>
      <c r="H2" s="5"/>
    </row>
    <row r="3" ht="38" customHeight="1" spans="1:8">
      <c r="A3" s="8" t="s">
        <v>86</v>
      </c>
      <c r="B3" s="8" t="s">
        <v>87</v>
      </c>
      <c r="C3" s="14" t="s">
        <v>88</v>
      </c>
      <c r="D3" s="8" t="s">
        <v>12</v>
      </c>
      <c r="E3" s="8" t="s">
        <v>89</v>
      </c>
      <c r="F3" s="9">
        <v>1</v>
      </c>
      <c r="G3" s="8" t="s">
        <v>14</v>
      </c>
      <c r="H3" s="8" t="s">
        <v>90</v>
      </c>
    </row>
    <row r="4" ht="38" customHeight="1" spans="1:8">
      <c r="A4" s="8" t="s">
        <v>86</v>
      </c>
      <c r="B4" s="8" t="s">
        <v>91</v>
      </c>
      <c r="C4" s="14" t="s">
        <v>92</v>
      </c>
      <c r="D4" s="8" t="s">
        <v>12</v>
      </c>
      <c r="E4" s="8" t="s">
        <v>89</v>
      </c>
      <c r="F4" s="9">
        <v>1</v>
      </c>
      <c r="G4" s="8" t="s">
        <v>14</v>
      </c>
      <c r="H4" s="8" t="s">
        <v>90</v>
      </c>
    </row>
  </sheetData>
  <autoFilter xmlns:etc="http://www.wps.cn/officeDocument/2017/etCustomData" ref="A1:H4" etc:filterBottomFollowUsedRange="0">
    <extLst/>
  </autoFilter>
  <printOptions horizontalCentered="1"/>
  <pageMargins left="0.25" right="0.25" top="0.7" bottom="0.4" header="0.25" footer="0.15"/>
  <pageSetup paperSize="9" scale="87" fitToHeight="0" orientation="landscape" horizontalDpi="600"/>
  <headerFooter scaleWithDoc="0">
    <oddHeader>&amp;C&amp;"仿宋,Bold"&amp;16&amp;K000000哈尔滨医科大学&amp;"Times New Roman,Bold"&amp;16&amp;K0000002027&amp;"仿宋,Bold"&amp;16&amp;K000000年公开招聘（二）岗位需求计划表——校本部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8"/>
  <sheetViews>
    <sheetView showGridLines="0" tabSelected="1" workbookViewId="0">
      <pane xSplit="4" ySplit="2" topLeftCell="K30" activePane="bottomRight" state="frozen"/>
      <selection/>
      <selection pane="topRight"/>
      <selection pane="bottomLeft"/>
      <selection pane="bottomRight" activeCell="N35" sqref="N35"/>
    </sheetView>
  </sheetViews>
  <sheetFormatPr defaultColWidth="9" defaultRowHeight="16.8"/>
  <cols>
    <col min="1" max="1" width="9" customWidth="1"/>
    <col min="2" max="2" width="14.6985294117647" customWidth="1"/>
    <col min="3" max="3" width="5.16176470588235" customWidth="1"/>
    <col min="4" max="4" width="6.73529411764706" customWidth="1"/>
    <col min="5" max="5" width="12.7426470588235" customWidth="1"/>
    <col min="6" max="6" width="8" customWidth="1"/>
    <col min="7" max="7" width="6.375" customWidth="1"/>
    <col min="8" max="8" width="17.25" customWidth="1"/>
    <col min="9" max="9" width="5.50735294117647" customWidth="1"/>
    <col min="10" max="10" width="6.86029411764706" customWidth="1"/>
    <col min="11" max="11" width="21.1985294117647" customWidth="1"/>
    <col min="12" max="12" width="5.88235294117647" customWidth="1"/>
    <col min="13" max="13" width="10" customWidth="1"/>
    <col min="14" max="14" width="12.6176470588235" customWidth="1"/>
    <col min="15" max="15" width="6.73529411764706" customWidth="1"/>
    <col min="16" max="16" width="7.71323529411765" customWidth="1"/>
    <col min="17" max="17" width="12.7426470588235" customWidth="1"/>
  </cols>
  <sheetData>
    <row r="1" s="1" customFormat="1" ht="30" customHeight="1" spans="1:17">
      <c r="A1" s="4" t="s">
        <v>0</v>
      </c>
      <c r="B1" s="4" t="s">
        <v>1</v>
      </c>
      <c r="C1" s="4" t="s">
        <v>2</v>
      </c>
      <c r="D1" s="4" t="s">
        <v>8</v>
      </c>
      <c r="E1" s="4" t="s">
        <v>12</v>
      </c>
      <c r="F1" s="4"/>
      <c r="G1" s="4"/>
      <c r="H1" s="4" t="s">
        <v>93</v>
      </c>
      <c r="I1" s="4"/>
      <c r="J1" s="4"/>
      <c r="K1" s="4" t="s">
        <v>94</v>
      </c>
      <c r="L1" s="4"/>
      <c r="M1" s="4"/>
      <c r="N1" s="4" t="s">
        <v>95</v>
      </c>
      <c r="O1" s="4"/>
      <c r="P1" s="4"/>
      <c r="Q1" s="4" t="s">
        <v>7</v>
      </c>
    </row>
    <row r="2" s="1" customFormat="1" ht="30" customHeight="1" spans="1:17">
      <c r="A2" s="4"/>
      <c r="B2" s="4"/>
      <c r="C2" s="4"/>
      <c r="D2" s="4"/>
      <c r="E2" s="4" t="s">
        <v>4</v>
      </c>
      <c r="F2" s="4" t="s">
        <v>5</v>
      </c>
      <c r="G2" s="4" t="s">
        <v>6</v>
      </c>
      <c r="H2" s="4" t="s">
        <v>4</v>
      </c>
      <c r="I2" s="4" t="s">
        <v>5</v>
      </c>
      <c r="J2" s="4" t="s">
        <v>6</v>
      </c>
      <c r="K2" s="4" t="s">
        <v>4</v>
      </c>
      <c r="L2" s="4" t="s">
        <v>5</v>
      </c>
      <c r="M2" s="4" t="s">
        <v>6</v>
      </c>
      <c r="N2" s="4" t="s">
        <v>4</v>
      </c>
      <c r="O2" s="4" t="s">
        <v>5</v>
      </c>
      <c r="P2" s="4" t="s">
        <v>6</v>
      </c>
      <c r="Q2" s="4"/>
    </row>
    <row r="3" ht="44" customHeight="1" spans="1:17">
      <c r="A3" s="5" t="s">
        <v>8</v>
      </c>
      <c r="B3" s="5"/>
      <c r="C3" s="6"/>
      <c r="D3" s="7">
        <f>SUM(D4,D27,D52,D69,D94)</f>
        <v>162</v>
      </c>
      <c r="E3" s="5"/>
      <c r="F3" s="7">
        <f>SUM(F4,F27,F52,F69,F94)</f>
        <v>36</v>
      </c>
      <c r="G3" s="5"/>
      <c r="H3" s="5"/>
      <c r="I3" s="7">
        <f>SUM(I4,I27,I52,I69,I94)</f>
        <v>14</v>
      </c>
      <c r="J3" s="5"/>
      <c r="K3" s="5"/>
      <c r="L3" s="7">
        <f>SUM(L4,L27,L52,L69,L94)</f>
        <v>103</v>
      </c>
      <c r="M3" s="5"/>
      <c r="N3" s="5"/>
      <c r="O3" s="7">
        <f>SUM(O4,O27,O52,O69,O94)</f>
        <v>9</v>
      </c>
      <c r="P3" s="5"/>
      <c r="Q3" s="5"/>
    </row>
    <row r="4" s="2" customFormat="1" ht="44" customHeight="1" spans="1:17">
      <c r="A4" s="5" t="s">
        <v>96</v>
      </c>
      <c r="B4" s="5"/>
      <c r="C4" s="6"/>
      <c r="D4" s="7">
        <f>SUM(D5:D26)</f>
        <v>50</v>
      </c>
      <c r="E4" s="5"/>
      <c r="F4" s="7">
        <f>SUM(F5:F26)</f>
        <v>22</v>
      </c>
      <c r="G4" s="5"/>
      <c r="H4" s="5"/>
      <c r="I4" s="7">
        <f>SUM(I5:I26)</f>
        <v>4</v>
      </c>
      <c r="J4" s="5"/>
      <c r="K4" s="5"/>
      <c r="L4" s="7">
        <f>SUM(L5:L26)</f>
        <v>24</v>
      </c>
      <c r="M4" s="5"/>
      <c r="N4" s="5"/>
      <c r="O4" s="7">
        <f>SUM(O5:O26)</f>
        <v>0</v>
      </c>
      <c r="P4" s="5"/>
      <c r="Q4" s="5"/>
    </row>
    <row r="5" ht="44" customHeight="1" spans="1:17">
      <c r="A5" s="8" t="s">
        <v>46</v>
      </c>
      <c r="B5" s="8" t="s">
        <v>97</v>
      </c>
      <c r="C5" s="9">
        <v>101</v>
      </c>
      <c r="D5" s="9">
        <f t="shared" ref="D5:D27" si="0">SUM(F5,I5,L5,O5)</f>
        <v>1</v>
      </c>
      <c r="E5" s="8" t="s">
        <v>98</v>
      </c>
      <c r="F5" s="9">
        <v>1</v>
      </c>
      <c r="G5" s="8" t="s">
        <v>50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ht="44" customHeight="1" spans="1:17">
      <c r="A6" s="8" t="s">
        <v>46</v>
      </c>
      <c r="B6" s="8" t="s">
        <v>99</v>
      </c>
      <c r="C6" s="9">
        <v>102</v>
      </c>
      <c r="D6" s="9">
        <f t="shared" si="0"/>
        <v>3</v>
      </c>
      <c r="E6" s="8" t="s">
        <v>100</v>
      </c>
      <c r="F6" s="9">
        <v>2</v>
      </c>
      <c r="G6" s="8" t="s">
        <v>50</v>
      </c>
      <c r="H6" s="8"/>
      <c r="I6" s="8"/>
      <c r="J6" s="8"/>
      <c r="K6" s="8" t="s">
        <v>101</v>
      </c>
      <c r="L6" s="9">
        <v>1</v>
      </c>
      <c r="M6" s="8" t="s">
        <v>102</v>
      </c>
      <c r="N6" s="8"/>
      <c r="O6" s="8"/>
      <c r="P6" s="8"/>
      <c r="Q6" s="8" t="s">
        <v>103</v>
      </c>
    </row>
    <row r="7" ht="44" customHeight="1" spans="1:17">
      <c r="A7" s="8" t="s">
        <v>46</v>
      </c>
      <c r="B7" s="8" t="s">
        <v>104</v>
      </c>
      <c r="C7" s="9">
        <v>103</v>
      </c>
      <c r="D7" s="9">
        <f t="shared" si="0"/>
        <v>1</v>
      </c>
      <c r="E7" s="8" t="s">
        <v>105</v>
      </c>
      <c r="F7" s="9">
        <v>1</v>
      </c>
      <c r="G7" s="8" t="s">
        <v>50</v>
      </c>
      <c r="H7" s="8"/>
      <c r="I7" s="8"/>
      <c r="J7" s="8"/>
      <c r="K7" s="8"/>
      <c r="L7" s="8"/>
      <c r="M7" s="8"/>
      <c r="N7" s="8"/>
      <c r="O7" s="8"/>
      <c r="P7" s="8"/>
      <c r="Q7" s="8"/>
    </row>
    <row r="8" ht="44" customHeight="1" spans="1:17">
      <c r="A8" s="8" t="s">
        <v>46</v>
      </c>
      <c r="B8" s="8" t="s">
        <v>106</v>
      </c>
      <c r="C8" s="9">
        <v>104</v>
      </c>
      <c r="D8" s="9">
        <f t="shared" si="0"/>
        <v>1</v>
      </c>
      <c r="E8" s="8"/>
      <c r="F8" s="8"/>
      <c r="G8" s="8"/>
      <c r="H8" s="8"/>
      <c r="I8" s="8"/>
      <c r="J8" s="8"/>
      <c r="K8" s="8" t="s">
        <v>107</v>
      </c>
      <c r="L8" s="9">
        <v>1</v>
      </c>
      <c r="M8" s="8" t="s">
        <v>102</v>
      </c>
      <c r="N8" s="8"/>
      <c r="O8" s="8"/>
      <c r="P8" s="8"/>
      <c r="Q8" s="8"/>
    </row>
    <row r="9" ht="44" customHeight="1" spans="1:17">
      <c r="A9" s="8" t="s">
        <v>46</v>
      </c>
      <c r="B9" s="8" t="s">
        <v>108</v>
      </c>
      <c r="C9" s="9">
        <v>105</v>
      </c>
      <c r="D9" s="9">
        <f t="shared" si="0"/>
        <v>1</v>
      </c>
      <c r="E9" s="8"/>
      <c r="F9" s="8"/>
      <c r="G9" s="8"/>
      <c r="H9" s="8"/>
      <c r="I9" s="8"/>
      <c r="J9" s="8"/>
      <c r="K9" s="8" t="s">
        <v>109</v>
      </c>
      <c r="L9" s="9">
        <v>1</v>
      </c>
      <c r="M9" s="8" t="s">
        <v>102</v>
      </c>
      <c r="N9" s="8"/>
      <c r="O9" s="8"/>
      <c r="P9" s="8"/>
      <c r="Q9" s="8" t="s">
        <v>110</v>
      </c>
    </row>
    <row r="10" ht="44" customHeight="1" spans="1:17">
      <c r="A10" s="8" t="s">
        <v>46</v>
      </c>
      <c r="B10" s="8" t="s">
        <v>111</v>
      </c>
      <c r="C10" s="9">
        <v>106</v>
      </c>
      <c r="D10" s="9">
        <f t="shared" si="0"/>
        <v>2</v>
      </c>
      <c r="E10" s="8"/>
      <c r="F10" s="8"/>
      <c r="G10" s="8"/>
      <c r="H10" s="8"/>
      <c r="I10" s="8"/>
      <c r="J10" s="8"/>
      <c r="K10" s="8" t="s">
        <v>112</v>
      </c>
      <c r="L10" s="9">
        <v>2</v>
      </c>
      <c r="M10" s="8" t="s">
        <v>102</v>
      </c>
      <c r="N10" s="8"/>
      <c r="O10" s="8"/>
      <c r="P10" s="8"/>
      <c r="Q10" s="8" t="s">
        <v>113</v>
      </c>
    </row>
    <row r="11" ht="44" customHeight="1" spans="1:17">
      <c r="A11" s="8" t="s">
        <v>46</v>
      </c>
      <c r="B11" s="8" t="s">
        <v>114</v>
      </c>
      <c r="C11" s="9">
        <v>107</v>
      </c>
      <c r="D11" s="9">
        <f t="shared" si="0"/>
        <v>2</v>
      </c>
      <c r="E11" s="8" t="s">
        <v>115</v>
      </c>
      <c r="F11" s="9">
        <v>1</v>
      </c>
      <c r="G11" s="8" t="s">
        <v>50</v>
      </c>
      <c r="H11" s="8"/>
      <c r="I11" s="8"/>
      <c r="J11" s="8"/>
      <c r="K11" s="8" t="s">
        <v>116</v>
      </c>
      <c r="L11" s="9">
        <v>1</v>
      </c>
      <c r="M11" s="8" t="s">
        <v>102</v>
      </c>
      <c r="N11" s="8"/>
      <c r="O11" s="8"/>
      <c r="P11" s="8"/>
      <c r="Q11" s="8"/>
    </row>
    <row r="12" ht="44" customHeight="1" spans="1:17">
      <c r="A12" s="8" t="s">
        <v>46</v>
      </c>
      <c r="B12" s="8" t="s">
        <v>117</v>
      </c>
      <c r="C12" s="9">
        <v>108</v>
      </c>
      <c r="D12" s="9">
        <f t="shared" si="0"/>
        <v>1</v>
      </c>
      <c r="E12" s="8"/>
      <c r="F12" s="8"/>
      <c r="G12" s="8"/>
      <c r="H12" s="8"/>
      <c r="I12" s="8"/>
      <c r="J12" s="8"/>
      <c r="K12" s="8" t="s">
        <v>118</v>
      </c>
      <c r="L12" s="9">
        <v>1</v>
      </c>
      <c r="M12" s="8" t="s">
        <v>102</v>
      </c>
      <c r="N12" s="8"/>
      <c r="O12" s="8"/>
      <c r="P12" s="8"/>
      <c r="Q12" s="8"/>
    </row>
    <row r="13" ht="44" customHeight="1" spans="1:17">
      <c r="A13" s="8" t="s">
        <v>46</v>
      </c>
      <c r="B13" s="8" t="s">
        <v>119</v>
      </c>
      <c r="C13" s="9">
        <v>109</v>
      </c>
      <c r="D13" s="9">
        <f t="shared" si="0"/>
        <v>4</v>
      </c>
      <c r="E13" s="8" t="s">
        <v>116</v>
      </c>
      <c r="F13" s="9">
        <v>2</v>
      </c>
      <c r="G13" s="8" t="s">
        <v>50</v>
      </c>
      <c r="H13" s="8"/>
      <c r="I13" s="8"/>
      <c r="J13" s="8"/>
      <c r="K13" s="8" t="s">
        <v>120</v>
      </c>
      <c r="L13" s="9">
        <v>2</v>
      </c>
      <c r="M13" s="8" t="s">
        <v>102</v>
      </c>
      <c r="N13" s="8"/>
      <c r="O13" s="8"/>
      <c r="P13" s="8"/>
      <c r="Q13" s="8" t="s">
        <v>121</v>
      </c>
    </row>
    <row r="14" ht="44" customHeight="1" spans="1:17">
      <c r="A14" s="8" t="s">
        <v>46</v>
      </c>
      <c r="B14" s="8" t="s">
        <v>122</v>
      </c>
      <c r="C14" s="9">
        <v>110</v>
      </c>
      <c r="D14" s="9">
        <f t="shared" si="0"/>
        <v>2</v>
      </c>
      <c r="E14" s="8"/>
      <c r="F14" s="8"/>
      <c r="G14" s="8"/>
      <c r="H14" s="8"/>
      <c r="I14" s="8"/>
      <c r="J14" s="8"/>
      <c r="K14" s="8" t="s">
        <v>109</v>
      </c>
      <c r="L14" s="9">
        <v>2</v>
      </c>
      <c r="M14" s="8" t="s">
        <v>102</v>
      </c>
      <c r="N14" s="8"/>
      <c r="O14" s="8"/>
      <c r="P14" s="8"/>
      <c r="Q14" s="8"/>
    </row>
    <row r="15" s="3" customFormat="1" ht="44" customHeight="1" spans="1:17">
      <c r="A15" s="10" t="s">
        <v>46</v>
      </c>
      <c r="B15" s="10" t="s">
        <v>123</v>
      </c>
      <c r="C15" s="11">
        <v>111</v>
      </c>
      <c r="D15" s="11">
        <f t="shared" si="0"/>
        <v>1</v>
      </c>
      <c r="E15" s="10" t="s">
        <v>124</v>
      </c>
      <c r="F15" s="11">
        <v>1</v>
      </c>
      <c r="G15" s="10" t="s">
        <v>50</v>
      </c>
      <c r="H15" s="10"/>
      <c r="I15" s="10"/>
      <c r="J15" s="10"/>
      <c r="K15" s="10"/>
      <c r="L15" s="10"/>
      <c r="M15" s="10"/>
      <c r="N15" s="10"/>
      <c r="O15" s="10"/>
      <c r="P15" s="10"/>
      <c r="Q15" s="10" t="s">
        <v>125</v>
      </c>
    </row>
    <row r="16" ht="44" customHeight="1" spans="1:17">
      <c r="A16" s="8" t="s">
        <v>46</v>
      </c>
      <c r="B16" s="8" t="s">
        <v>51</v>
      </c>
      <c r="C16" s="9">
        <v>112</v>
      </c>
      <c r="D16" s="9">
        <f t="shared" si="0"/>
        <v>1</v>
      </c>
      <c r="E16" s="8"/>
      <c r="F16" s="8"/>
      <c r="G16" s="8"/>
      <c r="H16" s="8"/>
      <c r="I16" s="8"/>
      <c r="J16" s="8"/>
      <c r="K16" s="8" t="s">
        <v>53</v>
      </c>
      <c r="L16" s="9">
        <v>1</v>
      </c>
      <c r="M16" s="8" t="s">
        <v>102</v>
      </c>
      <c r="N16" s="8"/>
      <c r="O16" s="8"/>
      <c r="P16" s="8"/>
      <c r="Q16" s="8" t="s">
        <v>126</v>
      </c>
    </row>
    <row r="17" ht="44" customHeight="1" spans="1:17">
      <c r="A17" s="8" t="s">
        <v>46</v>
      </c>
      <c r="B17" s="8" t="s">
        <v>72</v>
      </c>
      <c r="C17" s="9">
        <v>113</v>
      </c>
      <c r="D17" s="9">
        <f t="shared" si="0"/>
        <v>2</v>
      </c>
      <c r="E17" s="8" t="s">
        <v>109</v>
      </c>
      <c r="F17" s="9">
        <v>2</v>
      </c>
      <c r="G17" s="8" t="s">
        <v>50</v>
      </c>
      <c r="H17" s="8"/>
      <c r="I17" s="8"/>
      <c r="J17" s="8"/>
      <c r="K17" s="8"/>
      <c r="L17" s="8"/>
      <c r="M17" s="8"/>
      <c r="N17" s="8"/>
      <c r="O17" s="8"/>
      <c r="P17" s="8"/>
      <c r="Q17" s="8"/>
    </row>
    <row r="18" ht="44" customHeight="1" spans="1:17">
      <c r="A18" s="8" t="s">
        <v>46</v>
      </c>
      <c r="B18" s="8" t="s">
        <v>56</v>
      </c>
      <c r="C18" s="9">
        <v>114</v>
      </c>
      <c r="D18" s="9">
        <f t="shared" si="0"/>
        <v>3</v>
      </c>
      <c r="E18" s="8" t="s">
        <v>127</v>
      </c>
      <c r="F18" s="9">
        <v>1</v>
      </c>
      <c r="G18" s="8" t="s">
        <v>50</v>
      </c>
      <c r="H18" s="8"/>
      <c r="I18" s="8"/>
      <c r="J18" s="8"/>
      <c r="K18" s="8" t="s">
        <v>127</v>
      </c>
      <c r="L18" s="9">
        <v>2</v>
      </c>
      <c r="M18" s="8" t="s">
        <v>102</v>
      </c>
      <c r="N18" s="8"/>
      <c r="O18" s="8"/>
      <c r="P18" s="8"/>
      <c r="Q18" s="8" t="s">
        <v>128</v>
      </c>
    </row>
    <row r="19" ht="44" customHeight="1" spans="1:17">
      <c r="A19" s="8" t="s">
        <v>46</v>
      </c>
      <c r="B19" s="8" t="s">
        <v>56</v>
      </c>
      <c r="C19" s="9">
        <v>115</v>
      </c>
      <c r="D19" s="9">
        <f t="shared" si="0"/>
        <v>1</v>
      </c>
      <c r="E19" s="8" t="s">
        <v>127</v>
      </c>
      <c r="F19" s="9">
        <v>1</v>
      </c>
      <c r="G19" s="8" t="s">
        <v>50</v>
      </c>
      <c r="H19" s="8"/>
      <c r="I19" s="8"/>
      <c r="J19" s="8"/>
      <c r="K19" s="8"/>
      <c r="L19" s="8"/>
      <c r="M19" s="8"/>
      <c r="N19" s="8"/>
      <c r="O19" s="8"/>
      <c r="P19" s="8"/>
      <c r="Q19" s="8" t="s">
        <v>129</v>
      </c>
    </row>
    <row r="20" ht="44" customHeight="1" spans="1:17">
      <c r="A20" s="8" t="s">
        <v>46</v>
      </c>
      <c r="B20" s="8" t="s">
        <v>60</v>
      </c>
      <c r="C20" s="9">
        <v>116</v>
      </c>
      <c r="D20" s="9">
        <f t="shared" si="0"/>
        <v>5</v>
      </c>
      <c r="E20" s="8" t="s">
        <v>62</v>
      </c>
      <c r="F20" s="9">
        <v>2</v>
      </c>
      <c r="G20" s="8" t="s">
        <v>50</v>
      </c>
      <c r="H20" s="8" t="s">
        <v>62</v>
      </c>
      <c r="I20" s="9">
        <v>3</v>
      </c>
      <c r="J20" s="8" t="s">
        <v>50</v>
      </c>
      <c r="K20" s="8"/>
      <c r="L20" s="8"/>
      <c r="M20" s="8"/>
      <c r="N20" s="8"/>
      <c r="O20" s="8"/>
      <c r="P20" s="8"/>
      <c r="Q20" s="8"/>
    </row>
    <row r="21" ht="44" customHeight="1" spans="1:17">
      <c r="A21" s="8" t="s">
        <v>46</v>
      </c>
      <c r="B21" s="8" t="s">
        <v>130</v>
      </c>
      <c r="C21" s="9">
        <v>117</v>
      </c>
      <c r="D21" s="9">
        <f t="shared" si="0"/>
        <v>2</v>
      </c>
      <c r="E21" s="8" t="s">
        <v>131</v>
      </c>
      <c r="F21" s="9">
        <v>1</v>
      </c>
      <c r="G21" s="8" t="s">
        <v>50</v>
      </c>
      <c r="H21" s="8" t="s">
        <v>132</v>
      </c>
      <c r="I21" s="9">
        <v>1</v>
      </c>
      <c r="J21" s="8" t="s">
        <v>50</v>
      </c>
      <c r="K21" s="8"/>
      <c r="L21" s="8"/>
      <c r="M21" s="8"/>
      <c r="N21" s="8"/>
      <c r="O21" s="8"/>
      <c r="P21" s="8"/>
      <c r="Q21" s="8" t="s">
        <v>133</v>
      </c>
    </row>
    <row r="22" ht="44" customHeight="1" spans="1:17">
      <c r="A22" s="8" t="s">
        <v>46</v>
      </c>
      <c r="B22" s="8" t="s">
        <v>134</v>
      </c>
      <c r="C22" s="9">
        <v>118</v>
      </c>
      <c r="D22" s="9">
        <f t="shared" si="0"/>
        <v>4</v>
      </c>
      <c r="E22" s="8" t="s">
        <v>80</v>
      </c>
      <c r="F22" s="9">
        <v>1</v>
      </c>
      <c r="G22" s="8" t="s">
        <v>50</v>
      </c>
      <c r="H22" s="8"/>
      <c r="I22" s="8"/>
      <c r="J22" s="8"/>
      <c r="K22" s="8" t="s">
        <v>135</v>
      </c>
      <c r="L22" s="9">
        <v>3</v>
      </c>
      <c r="M22" s="8" t="s">
        <v>102</v>
      </c>
      <c r="N22" s="8"/>
      <c r="O22" s="8"/>
      <c r="P22" s="8"/>
      <c r="Q22" s="8"/>
    </row>
    <row r="23" ht="44" customHeight="1" spans="1:17">
      <c r="A23" s="8" t="s">
        <v>46</v>
      </c>
      <c r="B23" s="8" t="s">
        <v>63</v>
      </c>
      <c r="C23" s="9">
        <v>119</v>
      </c>
      <c r="D23" s="9">
        <f t="shared" si="0"/>
        <v>2</v>
      </c>
      <c r="E23" s="8" t="s">
        <v>65</v>
      </c>
      <c r="F23" s="9">
        <v>1</v>
      </c>
      <c r="G23" s="8" t="s">
        <v>50</v>
      </c>
      <c r="H23" s="8"/>
      <c r="I23" s="8"/>
      <c r="J23" s="8"/>
      <c r="K23" s="8" t="s">
        <v>136</v>
      </c>
      <c r="L23" s="9">
        <v>1</v>
      </c>
      <c r="M23" s="8" t="s">
        <v>102</v>
      </c>
      <c r="N23" s="8"/>
      <c r="O23" s="8"/>
      <c r="P23" s="8"/>
      <c r="Q23" s="8"/>
    </row>
    <row r="24" ht="62" customHeight="1" spans="1:17">
      <c r="A24" s="8" t="s">
        <v>46</v>
      </c>
      <c r="B24" s="8" t="s">
        <v>137</v>
      </c>
      <c r="C24" s="9">
        <v>120</v>
      </c>
      <c r="D24" s="9">
        <f t="shared" si="0"/>
        <v>2</v>
      </c>
      <c r="E24" s="8" t="s">
        <v>138</v>
      </c>
      <c r="F24" s="9">
        <v>1</v>
      </c>
      <c r="G24" s="8" t="s">
        <v>50</v>
      </c>
      <c r="H24" s="8"/>
      <c r="I24" s="8"/>
      <c r="J24" s="8"/>
      <c r="K24" s="8" t="s">
        <v>138</v>
      </c>
      <c r="L24" s="9">
        <v>1</v>
      </c>
      <c r="M24" s="8" t="s">
        <v>102</v>
      </c>
      <c r="N24" s="8"/>
      <c r="O24" s="8"/>
      <c r="P24" s="8"/>
      <c r="Q24" s="8"/>
    </row>
    <row r="25" ht="44" customHeight="1" spans="1:17">
      <c r="A25" s="8" t="s">
        <v>46</v>
      </c>
      <c r="B25" s="8" t="s">
        <v>139</v>
      </c>
      <c r="C25" s="9">
        <v>121</v>
      </c>
      <c r="D25" s="9">
        <f t="shared" si="0"/>
        <v>4</v>
      </c>
      <c r="E25" s="8" t="s">
        <v>140</v>
      </c>
      <c r="F25" s="9">
        <v>4</v>
      </c>
      <c r="G25" s="8" t="s">
        <v>50</v>
      </c>
      <c r="H25" s="8"/>
      <c r="I25" s="8"/>
      <c r="J25" s="8"/>
      <c r="K25" s="8"/>
      <c r="L25" s="8"/>
      <c r="M25" s="8"/>
      <c r="N25" s="8"/>
      <c r="O25" s="8"/>
      <c r="P25" s="8"/>
      <c r="Q25" s="8" t="s">
        <v>141</v>
      </c>
    </row>
    <row r="26" ht="44" customHeight="1" spans="1:17">
      <c r="A26" s="8" t="s">
        <v>46</v>
      </c>
      <c r="B26" s="8" t="s">
        <v>142</v>
      </c>
      <c r="C26" s="9">
        <v>122</v>
      </c>
      <c r="D26" s="9">
        <f t="shared" si="0"/>
        <v>5</v>
      </c>
      <c r="E26" s="8"/>
      <c r="F26" s="8"/>
      <c r="G26" s="8"/>
      <c r="H26" s="8"/>
      <c r="I26" s="8"/>
      <c r="J26" s="8"/>
      <c r="K26" s="8" t="s">
        <v>143</v>
      </c>
      <c r="L26" s="9">
        <v>5</v>
      </c>
      <c r="M26" s="8" t="s">
        <v>144</v>
      </c>
      <c r="N26" s="8"/>
      <c r="O26" s="8"/>
      <c r="P26" s="8"/>
      <c r="Q26" s="8"/>
    </row>
    <row r="27" s="2" customFormat="1" ht="44" customHeight="1" spans="1:17">
      <c r="A27" s="5" t="s">
        <v>145</v>
      </c>
      <c r="B27" s="5"/>
      <c r="C27" s="6"/>
      <c r="D27" s="7">
        <f t="shared" si="0"/>
        <v>35</v>
      </c>
      <c r="E27" s="5"/>
      <c r="F27" s="7">
        <f>SUM(F28:F50)</f>
        <v>3</v>
      </c>
      <c r="G27" s="5"/>
      <c r="H27" s="5"/>
      <c r="I27" s="7">
        <f>SUM(I28:I50)</f>
        <v>3</v>
      </c>
      <c r="J27" s="5"/>
      <c r="K27" s="5"/>
      <c r="L27" s="7">
        <f>SUM(L28:L51)</f>
        <v>29</v>
      </c>
      <c r="M27" s="5"/>
      <c r="N27" s="5"/>
      <c r="O27" s="7">
        <f>SUM(O28:O50)</f>
        <v>0</v>
      </c>
      <c r="P27" s="5"/>
      <c r="Q27" s="5"/>
    </row>
    <row r="28" ht="44" customHeight="1" spans="1:17">
      <c r="A28" s="8" t="s">
        <v>69</v>
      </c>
      <c r="B28" s="8" t="s">
        <v>104</v>
      </c>
      <c r="C28" s="9">
        <v>201</v>
      </c>
      <c r="D28" s="9">
        <f t="shared" ref="D28:D63" si="1">SUM(F28,I28,L28,O28)</f>
        <v>1</v>
      </c>
      <c r="E28" s="8" t="s">
        <v>146</v>
      </c>
      <c r="F28" s="9">
        <v>1</v>
      </c>
      <c r="G28" s="8" t="s">
        <v>50</v>
      </c>
      <c r="H28" s="8"/>
      <c r="I28" s="8"/>
      <c r="J28" s="8"/>
      <c r="K28" s="8"/>
      <c r="L28" s="8"/>
      <c r="M28" s="8"/>
      <c r="N28" s="8"/>
      <c r="O28" s="8"/>
      <c r="P28" s="8"/>
      <c r="Q28" s="8"/>
    </row>
    <row r="29" ht="44" customHeight="1" spans="1:17">
      <c r="A29" s="8" t="s">
        <v>69</v>
      </c>
      <c r="B29" s="8" t="s">
        <v>47</v>
      </c>
      <c r="C29" s="9">
        <v>202</v>
      </c>
      <c r="D29" s="9">
        <f t="shared" si="1"/>
        <v>3</v>
      </c>
      <c r="E29" s="8"/>
      <c r="F29" s="8"/>
      <c r="G29" s="8"/>
      <c r="H29" s="8" t="s">
        <v>49</v>
      </c>
      <c r="I29" s="9">
        <v>1</v>
      </c>
      <c r="J29" s="8" t="s">
        <v>50</v>
      </c>
      <c r="K29" s="8" t="s">
        <v>49</v>
      </c>
      <c r="L29" s="9">
        <v>2</v>
      </c>
      <c r="M29" s="8" t="s">
        <v>50</v>
      </c>
      <c r="N29" s="8"/>
      <c r="O29" s="8"/>
      <c r="P29" s="8"/>
      <c r="Q29" s="8" t="s">
        <v>147</v>
      </c>
    </row>
    <row r="30" ht="44" customHeight="1" spans="1:17">
      <c r="A30" s="8" t="s">
        <v>69</v>
      </c>
      <c r="B30" s="8" t="s">
        <v>47</v>
      </c>
      <c r="C30" s="9">
        <v>203</v>
      </c>
      <c r="D30" s="9">
        <f t="shared" si="1"/>
        <v>1</v>
      </c>
      <c r="E30" s="8"/>
      <c r="F30" s="8"/>
      <c r="G30" s="8"/>
      <c r="H30" s="8"/>
      <c r="I30" s="8"/>
      <c r="J30" s="8"/>
      <c r="K30" s="8" t="s">
        <v>115</v>
      </c>
      <c r="L30" s="9">
        <v>1</v>
      </c>
      <c r="M30" s="8" t="s">
        <v>102</v>
      </c>
      <c r="N30" s="8"/>
      <c r="O30" s="8"/>
      <c r="P30" s="8"/>
      <c r="Q30" s="8" t="s">
        <v>148</v>
      </c>
    </row>
    <row r="31" ht="44" customHeight="1" spans="1:17">
      <c r="A31" s="8" t="s">
        <v>69</v>
      </c>
      <c r="B31" s="8" t="s">
        <v>149</v>
      </c>
      <c r="C31" s="9">
        <v>204</v>
      </c>
      <c r="D31" s="9">
        <f t="shared" si="1"/>
        <v>1</v>
      </c>
      <c r="E31" s="8"/>
      <c r="F31" s="8"/>
      <c r="G31" s="8"/>
      <c r="H31" s="8"/>
      <c r="I31" s="8"/>
      <c r="J31" s="8"/>
      <c r="K31" s="8" t="s">
        <v>150</v>
      </c>
      <c r="L31" s="9">
        <v>1</v>
      </c>
      <c r="M31" s="8" t="s">
        <v>50</v>
      </c>
      <c r="N31" s="8"/>
      <c r="O31" s="8"/>
      <c r="P31" s="8"/>
      <c r="Q31" s="8"/>
    </row>
    <row r="32" ht="44" customHeight="1" spans="1:17">
      <c r="A32" s="8" t="s">
        <v>69</v>
      </c>
      <c r="B32" s="8" t="s">
        <v>151</v>
      </c>
      <c r="C32" s="9">
        <v>205</v>
      </c>
      <c r="D32" s="9">
        <f t="shared" si="1"/>
        <v>1</v>
      </c>
      <c r="E32" s="8" t="s">
        <v>152</v>
      </c>
      <c r="F32" s="9">
        <v>1</v>
      </c>
      <c r="G32" s="8" t="s">
        <v>50</v>
      </c>
      <c r="H32" s="8"/>
      <c r="I32" s="8"/>
      <c r="J32" s="8"/>
      <c r="K32" s="8"/>
      <c r="L32" s="8"/>
      <c r="M32" s="8"/>
      <c r="N32" s="8"/>
      <c r="O32" s="8"/>
      <c r="P32" s="8"/>
      <c r="Q32" s="8"/>
    </row>
    <row r="33" ht="44" customHeight="1" spans="1:17">
      <c r="A33" s="8" t="s">
        <v>69</v>
      </c>
      <c r="B33" s="8" t="s">
        <v>82</v>
      </c>
      <c r="C33" s="9">
        <v>206</v>
      </c>
      <c r="D33" s="9">
        <f t="shared" si="1"/>
        <v>1</v>
      </c>
      <c r="E33" s="8"/>
      <c r="F33" s="8"/>
      <c r="G33" s="8"/>
      <c r="H33" s="8"/>
      <c r="I33" s="8"/>
      <c r="J33" s="8"/>
      <c r="K33" s="8" t="s">
        <v>153</v>
      </c>
      <c r="L33" s="9">
        <v>1</v>
      </c>
      <c r="M33" s="8" t="s">
        <v>50</v>
      </c>
      <c r="N33" s="8"/>
      <c r="O33" s="8"/>
      <c r="P33" s="8"/>
      <c r="Q33" s="8" t="s">
        <v>154</v>
      </c>
    </row>
    <row r="34" ht="44" customHeight="1" spans="1:17">
      <c r="A34" s="8" t="s">
        <v>69</v>
      </c>
      <c r="B34" s="8" t="s">
        <v>155</v>
      </c>
      <c r="C34" s="9">
        <v>207</v>
      </c>
      <c r="D34" s="9">
        <f t="shared" si="1"/>
        <v>1</v>
      </c>
      <c r="E34" s="8"/>
      <c r="F34" s="8"/>
      <c r="G34" s="8"/>
      <c r="H34" s="8"/>
      <c r="I34" s="8"/>
      <c r="J34" s="8"/>
      <c r="K34" s="8" t="s">
        <v>153</v>
      </c>
      <c r="L34" s="9">
        <v>1</v>
      </c>
      <c r="M34" s="8" t="s">
        <v>50</v>
      </c>
      <c r="N34" s="8"/>
      <c r="O34" s="8"/>
      <c r="P34" s="8"/>
      <c r="Q34" s="8" t="s">
        <v>156</v>
      </c>
    </row>
    <row r="35" ht="44" customHeight="1" spans="1:17">
      <c r="A35" s="8" t="s">
        <v>69</v>
      </c>
      <c r="B35" s="8" t="s">
        <v>157</v>
      </c>
      <c r="C35" s="9">
        <v>208</v>
      </c>
      <c r="D35" s="9">
        <f t="shared" si="1"/>
        <v>1</v>
      </c>
      <c r="E35" s="8"/>
      <c r="F35" s="8"/>
      <c r="G35" s="8"/>
      <c r="H35" s="8"/>
      <c r="I35" s="8"/>
      <c r="J35" s="8"/>
      <c r="K35" s="8" t="s">
        <v>158</v>
      </c>
      <c r="L35" s="9">
        <v>1</v>
      </c>
      <c r="M35" s="8" t="s">
        <v>50</v>
      </c>
      <c r="N35" s="8"/>
      <c r="O35" s="8"/>
      <c r="P35" s="8"/>
      <c r="Q35" s="8"/>
    </row>
    <row r="36" ht="44" customHeight="1" spans="1:17">
      <c r="A36" s="8" t="s">
        <v>69</v>
      </c>
      <c r="B36" s="8" t="s">
        <v>63</v>
      </c>
      <c r="C36" s="9">
        <v>209</v>
      </c>
      <c r="D36" s="9">
        <f t="shared" si="1"/>
        <v>4</v>
      </c>
      <c r="E36" s="8" t="s">
        <v>159</v>
      </c>
      <c r="F36" s="9">
        <v>1</v>
      </c>
      <c r="G36" s="8" t="s">
        <v>50</v>
      </c>
      <c r="H36" s="8"/>
      <c r="I36" s="8"/>
      <c r="J36" s="8"/>
      <c r="K36" s="8" t="s">
        <v>159</v>
      </c>
      <c r="L36" s="9">
        <v>3</v>
      </c>
      <c r="M36" s="8" t="s">
        <v>50</v>
      </c>
      <c r="N36" s="8"/>
      <c r="O36" s="8"/>
      <c r="P36" s="8"/>
      <c r="Q36" s="8"/>
    </row>
    <row r="37" ht="44" customHeight="1" spans="1:17">
      <c r="A37" s="8" t="s">
        <v>69</v>
      </c>
      <c r="B37" s="8" t="s">
        <v>56</v>
      </c>
      <c r="C37" s="9">
        <v>210</v>
      </c>
      <c r="D37" s="9">
        <f t="shared" si="1"/>
        <v>1</v>
      </c>
      <c r="E37" s="8"/>
      <c r="F37" s="8"/>
      <c r="G37" s="8"/>
      <c r="H37" s="8"/>
      <c r="I37" s="8"/>
      <c r="J37" s="8"/>
      <c r="K37" s="8" t="s">
        <v>160</v>
      </c>
      <c r="L37" s="9">
        <v>1</v>
      </c>
      <c r="M37" s="8" t="s">
        <v>102</v>
      </c>
      <c r="N37" s="8"/>
      <c r="O37" s="8"/>
      <c r="P37" s="8"/>
      <c r="Q37" s="8" t="s">
        <v>161</v>
      </c>
    </row>
    <row r="38" ht="44" customHeight="1" spans="1:17">
      <c r="A38" s="8" t="s">
        <v>69</v>
      </c>
      <c r="B38" s="8" t="s">
        <v>162</v>
      </c>
      <c r="C38" s="9">
        <v>211</v>
      </c>
      <c r="D38" s="9">
        <f t="shared" si="1"/>
        <v>1</v>
      </c>
      <c r="E38" s="8"/>
      <c r="F38" s="8"/>
      <c r="G38" s="8"/>
      <c r="H38" s="8"/>
      <c r="I38" s="8"/>
      <c r="J38" s="8"/>
      <c r="K38" s="8" t="s">
        <v>74</v>
      </c>
      <c r="L38" s="9">
        <v>1</v>
      </c>
      <c r="M38" s="8" t="s">
        <v>102</v>
      </c>
      <c r="N38" s="8"/>
      <c r="O38" s="8"/>
      <c r="P38" s="8"/>
      <c r="Q38" s="8" t="s">
        <v>163</v>
      </c>
    </row>
    <row r="39" ht="44" customHeight="1" spans="1:17">
      <c r="A39" s="8" t="s">
        <v>69</v>
      </c>
      <c r="B39" s="8" t="s">
        <v>164</v>
      </c>
      <c r="C39" s="9">
        <v>212</v>
      </c>
      <c r="D39" s="9">
        <f t="shared" si="1"/>
        <v>3</v>
      </c>
      <c r="E39" s="8"/>
      <c r="F39" s="8"/>
      <c r="G39" s="8"/>
      <c r="H39" s="8" t="s">
        <v>165</v>
      </c>
      <c r="I39" s="9">
        <v>1</v>
      </c>
      <c r="J39" s="8" t="s">
        <v>50</v>
      </c>
      <c r="K39" s="8" t="s">
        <v>132</v>
      </c>
      <c r="L39" s="9">
        <v>2</v>
      </c>
      <c r="M39" s="8" t="s">
        <v>50</v>
      </c>
      <c r="N39" s="8"/>
      <c r="O39" s="8"/>
      <c r="P39" s="8"/>
      <c r="Q39" s="8"/>
    </row>
    <row r="40" ht="44" customHeight="1" spans="1:17">
      <c r="A40" s="8" t="s">
        <v>69</v>
      </c>
      <c r="B40" s="8" t="s">
        <v>166</v>
      </c>
      <c r="C40" s="9">
        <v>213</v>
      </c>
      <c r="D40" s="9">
        <f t="shared" si="1"/>
        <v>1</v>
      </c>
      <c r="E40" s="8"/>
      <c r="F40" s="8"/>
      <c r="G40" s="8"/>
      <c r="H40" s="8"/>
      <c r="I40" s="8"/>
      <c r="J40" s="8"/>
      <c r="K40" s="8" t="s">
        <v>167</v>
      </c>
      <c r="L40" s="9">
        <v>1</v>
      </c>
      <c r="M40" s="8" t="s">
        <v>102</v>
      </c>
      <c r="N40" s="8"/>
      <c r="O40" s="8"/>
      <c r="P40" s="8"/>
      <c r="Q40" s="8"/>
    </row>
    <row r="41" ht="44" customHeight="1" spans="1:17">
      <c r="A41" s="8" t="s">
        <v>69</v>
      </c>
      <c r="B41" s="8" t="s">
        <v>168</v>
      </c>
      <c r="C41" s="9">
        <v>214</v>
      </c>
      <c r="D41" s="9">
        <f t="shared" si="1"/>
        <v>1</v>
      </c>
      <c r="E41" s="8"/>
      <c r="F41" s="8"/>
      <c r="G41" s="8"/>
      <c r="H41" s="8" t="s">
        <v>169</v>
      </c>
      <c r="I41" s="9">
        <v>1</v>
      </c>
      <c r="J41" s="8" t="s">
        <v>50</v>
      </c>
      <c r="K41" s="8"/>
      <c r="L41" s="8"/>
      <c r="M41" s="8"/>
      <c r="N41" s="8"/>
      <c r="O41" s="8"/>
      <c r="P41" s="8"/>
      <c r="Q41" s="8"/>
    </row>
    <row r="42" ht="44" customHeight="1" spans="1:17">
      <c r="A42" s="8" t="s">
        <v>69</v>
      </c>
      <c r="B42" s="8" t="s">
        <v>122</v>
      </c>
      <c r="C42" s="9">
        <v>215</v>
      </c>
      <c r="D42" s="9">
        <f t="shared" si="1"/>
        <v>1</v>
      </c>
      <c r="E42" s="8"/>
      <c r="F42" s="8"/>
      <c r="G42" s="8"/>
      <c r="H42" s="8"/>
      <c r="I42" s="8"/>
      <c r="J42" s="8"/>
      <c r="K42" s="8" t="s">
        <v>170</v>
      </c>
      <c r="L42" s="9">
        <v>1</v>
      </c>
      <c r="M42" s="8" t="s">
        <v>50</v>
      </c>
      <c r="N42" s="8"/>
      <c r="O42" s="8"/>
      <c r="P42" s="8"/>
      <c r="Q42" s="8"/>
    </row>
    <row r="43" ht="44" customHeight="1" spans="1:17">
      <c r="A43" s="8" t="s">
        <v>69</v>
      </c>
      <c r="B43" s="8" t="s">
        <v>122</v>
      </c>
      <c r="C43" s="9">
        <v>216</v>
      </c>
      <c r="D43" s="9">
        <f t="shared" si="1"/>
        <v>1</v>
      </c>
      <c r="E43" s="8"/>
      <c r="F43" s="8"/>
      <c r="G43" s="8"/>
      <c r="H43" s="8"/>
      <c r="I43" s="8"/>
      <c r="J43" s="8"/>
      <c r="K43" s="8" t="s">
        <v>171</v>
      </c>
      <c r="L43" s="9">
        <v>1</v>
      </c>
      <c r="M43" s="8" t="s">
        <v>102</v>
      </c>
      <c r="N43" s="8"/>
      <c r="O43" s="8"/>
      <c r="P43" s="8"/>
      <c r="Q43" s="8"/>
    </row>
    <row r="44" ht="44" customHeight="1" spans="1:17">
      <c r="A44" s="8" t="s">
        <v>69</v>
      </c>
      <c r="B44" s="8" t="s">
        <v>119</v>
      </c>
      <c r="C44" s="9">
        <v>217</v>
      </c>
      <c r="D44" s="9">
        <f t="shared" si="1"/>
        <v>1</v>
      </c>
      <c r="E44" s="8"/>
      <c r="F44" s="8"/>
      <c r="G44" s="8"/>
      <c r="H44" s="8"/>
      <c r="I44" s="8"/>
      <c r="J44" s="8"/>
      <c r="K44" s="8" t="s">
        <v>116</v>
      </c>
      <c r="L44" s="9">
        <v>1</v>
      </c>
      <c r="M44" s="8" t="s">
        <v>50</v>
      </c>
      <c r="N44" s="8"/>
      <c r="O44" s="8"/>
      <c r="P44" s="8"/>
      <c r="Q44" s="8" t="s">
        <v>172</v>
      </c>
    </row>
    <row r="45" ht="44" customHeight="1" spans="1:17">
      <c r="A45" s="8" t="s">
        <v>69</v>
      </c>
      <c r="B45" s="8" t="s">
        <v>114</v>
      </c>
      <c r="C45" s="9">
        <v>218</v>
      </c>
      <c r="D45" s="9">
        <f t="shared" si="1"/>
        <v>1</v>
      </c>
      <c r="E45" s="8"/>
      <c r="F45" s="8"/>
      <c r="G45" s="8"/>
      <c r="H45" s="8"/>
      <c r="I45" s="8"/>
      <c r="J45" s="8"/>
      <c r="K45" s="8" t="s">
        <v>115</v>
      </c>
      <c r="L45" s="9">
        <v>1</v>
      </c>
      <c r="M45" s="8" t="s">
        <v>50</v>
      </c>
      <c r="N45" s="8"/>
      <c r="O45" s="8"/>
      <c r="P45" s="8"/>
      <c r="Q45" s="8"/>
    </row>
    <row r="46" ht="44" customHeight="1" spans="1:17">
      <c r="A46" s="8" t="s">
        <v>69</v>
      </c>
      <c r="B46" s="8" t="s">
        <v>114</v>
      </c>
      <c r="C46" s="9">
        <v>219</v>
      </c>
      <c r="D46" s="9">
        <f t="shared" si="1"/>
        <v>1</v>
      </c>
      <c r="E46" s="8"/>
      <c r="F46" s="8"/>
      <c r="G46" s="8"/>
      <c r="H46" s="8"/>
      <c r="I46" s="8"/>
      <c r="J46" s="8"/>
      <c r="K46" s="8" t="s">
        <v>173</v>
      </c>
      <c r="L46" s="9">
        <v>1</v>
      </c>
      <c r="M46" s="8" t="s">
        <v>102</v>
      </c>
      <c r="N46" s="8"/>
      <c r="O46" s="8"/>
      <c r="P46" s="8"/>
      <c r="Q46" s="8"/>
    </row>
    <row r="47" ht="44" customHeight="1" spans="1:17">
      <c r="A47" s="8" t="s">
        <v>69</v>
      </c>
      <c r="B47" s="9" t="s">
        <v>174</v>
      </c>
      <c r="C47" s="9">
        <v>220</v>
      </c>
      <c r="D47" s="9">
        <f t="shared" si="1"/>
        <v>1</v>
      </c>
      <c r="E47" s="8"/>
      <c r="F47" s="8"/>
      <c r="G47" s="8"/>
      <c r="H47" s="8"/>
      <c r="I47" s="8"/>
      <c r="J47" s="8"/>
      <c r="K47" s="8" t="s">
        <v>171</v>
      </c>
      <c r="L47" s="9">
        <v>1</v>
      </c>
      <c r="M47" s="8" t="s">
        <v>102</v>
      </c>
      <c r="N47" s="8"/>
      <c r="O47" s="8"/>
      <c r="P47" s="8"/>
      <c r="Q47" s="8" t="s">
        <v>175</v>
      </c>
    </row>
    <row r="48" ht="44" customHeight="1" spans="1:17">
      <c r="A48" s="8" t="s">
        <v>69</v>
      </c>
      <c r="B48" s="8" t="s">
        <v>176</v>
      </c>
      <c r="C48" s="9">
        <v>221</v>
      </c>
      <c r="D48" s="9">
        <f t="shared" si="1"/>
        <v>1</v>
      </c>
      <c r="E48" s="8"/>
      <c r="F48" s="8"/>
      <c r="G48" s="8"/>
      <c r="H48" s="8"/>
      <c r="I48" s="8"/>
      <c r="J48" s="8"/>
      <c r="K48" s="8" t="s">
        <v>105</v>
      </c>
      <c r="L48" s="9">
        <v>1</v>
      </c>
      <c r="M48" s="8" t="s">
        <v>50</v>
      </c>
      <c r="N48" s="8"/>
      <c r="O48" s="8"/>
      <c r="P48" s="8"/>
      <c r="Q48" s="8" t="s">
        <v>175</v>
      </c>
    </row>
    <row r="49" ht="44" customHeight="1" spans="1:17">
      <c r="A49" s="8" t="s">
        <v>69</v>
      </c>
      <c r="B49" s="8" t="s">
        <v>177</v>
      </c>
      <c r="C49" s="9">
        <v>222</v>
      </c>
      <c r="D49" s="9">
        <f t="shared" si="1"/>
        <v>1</v>
      </c>
      <c r="E49" s="8"/>
      <c r="F49" s="8"/>
      <c r="G49" s="8"/>
      <c r="H49" s="8"/>
      <c r="I49" s="8"/>
      <c r="J49" s="8"/>
      <c r="K49" s="8" t="s">
        <v>153</v>
      </c>
      <c r="L49" s="9">
        <v>1</v>
      </c>
      <c r="M49" s="8" t="s">
        <v>50</v>
      </c>
      <c r="N49" s="8"/>
      <c r="O49" s="8"/>
      <c r="P49" s="8"/>
      <c r="Q49" s="8"/>
    </row>
    <row r="50" ht="44" customHeight="1" spans="1:17">
      <c r="A50" s="8" t="s">
        <v>69</v>
      </c>
      <c r="B50" s="8" t="s">
        <v>134</v>
      </c>
      <c r="C50" s="9">
        <v>223</v>
      </c>
      <c r="D50" s="9">
        <f t="shared" si="1"/>
        <v>1</v>
      </c>
      <c r="E50" s="8"/>
      <c r="F50" s="8"/>
      <c r="G50" s="8"/>
      <c r="H50" s="8"/>
      <c r="I50" s="8"/>
      <c r="J50" s="8"/>
      <c r="K50" s="8" t="s">
        <v>178</v>
      </c>
      <c r="L50" s="9">
        <v>1</v>
      </c>
      <c r="M50" s="8" t="s">
        <v>102</v>
      </c>
      <c r="N50" s="8"/>
      <c r="O50" s="8"/>
      <c r="P50" s="8"/>
      <c r="Q50" s="8"/>
    </row>
    <row r="51" customFormat="1" ht="44" customHeight="1" spans="1:17">
      <c r="A51" s="8" t="s">
        <v>69</v>
      </c>
      <c r="B51" s="8" t="s">
        <v>142</v>
      </c>
      <c r="C51" s="9">
        <v>224</v>
      </c>
      <c r="D51" s="9">
        <f t="shared" si="1"/>
        <v>5</v>
      </c>
      <c r="E51" s="8"/>
      <c r="F51" s="8"/>
      <c r="G51" s="8"/>
      <c r="H51" s="8"/>
      <c r="I51" s="8"/>
      <c r="J51" s="8"/>
      <c r="K51" s="8" t="s">
        <v>179</v>
      </c>
      <c r="L51" s="9">
        <v>5</v>
      </c>
      <c r="M51" s="8" t="s">
        <v>144</v>
      </c>
      <c r="N51" s="8"/>
      <c r="O51" s="9"/>
      <c r="P51" s="8"/>
      <c r="Q51" s="8"/>
    </row>
    <row r="52" s="2" customFormat="1" ht="44" customHeight="1" spans="1:17">
      <c r="A52" s="5" t="s">
        <v>180</v>
      </c>
      <c r="B52" s="5"/>
      <c r="C52" s="6"/>
      <c r="D52" s="7">
        <f t="shared" si="1"/>
        <v>37</v>
      </c>
      <c r="E52" s="5"/>
      <c r="F52" s="7">
        <f>SUM(F53:F67)</f>
        <v>5</v>
      </c>
      <c r="G52" s="5"/>
      <c r="H52" s="5"/>
      <c r="I52" s="7">
        <f>SUM(I53:I67)</f>
        <v>4</v>
      </c>
      <c r="J52" s="5"/>
      <c r="K52" s="5"/>
      <c r="L52" s="7">
        <f>SUM(L53:L68)</f>
        <v>24</v>
      </c>
      <c r="M52" s="5"/>
      <c r="N52" s="5"/>
      <c r="O52" s="7">
        <f>SUM(O53:O67)</f>
        <v>4</v>
      </c>
      <c r="P52" s="5"/>
      <c r="Q52" s="5"/>
    </row>
    <row r="53" ht="44" customHeight="1" spans="1:17">
      <c r="A53" s="8" t="s">
        <v>71</v>
      </c>
      <c r="B53" s="8" t="s">
        <v>51</v>
      </c>
      <c r="C53" s="9">
        <v>301</v>
      </c>
      <c r="D53" s="9">
        <f t="shared" ref="D53:D69" si="2">SUM(F53,I53,L53,O53)</f>
        <v>1</v>
      </c>
      <c r="E53" s="8" t="s">
        <v>181</v>
      </c>
      <c r="F53" s="9">
        <v>1</v>
      </c>
      <c r="G53" s="8" t="s">
        <v>50</v>
      </c>
      <c r="H53" s="8"/>
      <c r="I53" s="8"/>
      <c r="J53" s="8"/>
      <c r="K53" s="8"/>
      <c r="L53" s="8"/>
      <c r="M53" s="8"/>
      <c r="N53" s="8"/>
      <c r="O53" s="8"/>
      <c r="P53" s="8"/>
      <c r="Q53" s="8"/>
    </row>
    <row r="54" ht="44" customHeight="1" spans="1:17">
      <c r="A54" s="8" t="s">
        <v>71</v>
      </c>
      <c r="B54" s="8" t="s">
        <v>182</v>
      </c>
      <c r="C54" s="9">
        <v>302</v>
      </c>
      <c r="D54" s="9">
        <f t="shared" si="2"/>
        <v>1</v>
      </c>
      <c r="E54" s="8" t="s">
        <v>183</v>
      </c>
      <c r="F54" s="9">
        <v>1</v>
      </c>
      <c r="G54" s="8" t="s">
        <v>50</v>
      </c>
      <c r="H54" s="8"/>
      <c r="I54" s="8"/>
      <c r="J54" s="8"/>
      <c r="K54" s="8"/>
      <c r="L54" s="8"/>
      <c r="M54" s="8"/>
      <c r="N54" s="8"/>
      <c r="O54" s="8"/>
      <c r="P54" s="8"/>
      <c r="Q54" s="8"/>
    </row>
    <row r="55" ht="44" customHeight="1" spans="1:17">
      <c r="A55" s="8" t="s">
        <v>71</v>
      </c>
      <c r="B55" s="8" t="s">
        <v>63</v>
      </c>
      <c r="C55" s="9">
        <v>303</v>
      </c>
      <c r="D55" s="9">
        <f t="shared" si="2"/>
        <v>2</v>
      </c>
      <c r="E55" s="8" t="s">
        <v>65</v>
      </c>
      <c r="F55" s="9">
        <v>1</v>
      </c>
      <c r="G55" s="8" t="s">
        <v>50</v>
      </c>
      <c r="H55" s="8" t="s">
        <v>184</v>
      </c>
      <c r="I55" s="9">
        <v>1</v>
      </c>
      <c r="J55" s="8" t="s">
        <v>50</v>
      </c>
      <c r="K55" s="8"/>
      <c r="L55" s="8"/>
      <c r="M55" s="8"/>
      <c r="N55" s="8"/>
      <c r="O55" s="8"/>
      <c r="P55" s="8"/>
      <c r="Q55" s="8"/>
    </row>
    <row r="56" ht="44" customHeight="1" spans="1:17">
      <c r="A56" s="8" t="s">
        <v>71</v>
      </c>
      <c r="B56" s="8" t="s">
        <v>185</v>
      </c>
      <c r="C56" s="9">
        <v>304</v>
      </c>
      <c r="D56" s="9">
        <f t="shared" si="2"/>
        <v>1</v>
      </c>
      <c r="E56" s="8"/>
      <c r="F56" s="8"/>
      <c r="G56" s="8"/>
      <c r="H56" s="8"/>
      <c r="I56" s="8"/>
      <c r="J56" s="8"/>
      <c r="K56" s="8" t="s">
        <v>116</v>
      </c>
      <c r="L56" s="9">
        <v>1</v>
      </c>
      <c r="M56" s="8" t="s">
        <v>50</v>
      </c>
      <c r="N56" s="8"/>
      <c r="O56" s="8"/>
      <c r="P56" s="8"/>
      <c r="Q56" s="8"/>
    </row>
    <row r="57" ht="44" customHeight="1" spans="1:17">
      <c r="A57" s="8" t="s">
        <v>71</v>
      </c>
      <c r="B57" s="8" t="s">
        <v>186</v>
      </c>
      <c r="C57" s="9">
        <v>305</v>
      </c>
      <c r="D57" s="9">
        <f t="shared" si="2"/>
        <v>1</v>
      </c>
      <c r="E57" s="8" t="s">
        <v>187</v>
      </c>
      <c r="F57" s="9">
        <v>1</v>
      </c>
      <c r="G57" s="8" t="s">
        <v>50</v>
      </c>
      <c r="H57" s="8"/>
      <c r="I57" s="8"/>
      <c r="J57" s="8"/>
      <c r="K57" s="8"/>
      <c r="L57" s="8"/>
      <c r="M57" s="8"/>
      <c r="N57" s="8"/>
      <c r="O57" s="8"/>
      <c r="P57" s="8"/>
      <c r="Q57" s="8"/>
    </row>
    <row r="58" ht="44" customHeight="1" spans="1:17">
      <c r="A58" s="8" t="s">
        <v>71</v>
      </c>
      <c r="B58" s="8" t="s">
        <v>122</v>
      </c>
      <c r="C58" s="9">
        <v>306</v>
      </c>
      <c r="D58" s="9">
        <f t="shared" si="2"/>
        <v>5</v>
      </c>
      <c r="E58" s="8"/>
      <c r="F58" s="8"/>
      <c r="G58" s="8"/>
      <c r="H58" s="8" t="s">
        <v>170</v>
      </c>
      <c r="I58" s="9">
        <v>2</v>
      </c>
      <c r="J58" s="8" t="s">
        <v>50</v>
      </c>
      <c r="K58" s="8" t="s">
        <v>109</v>
      </c>
      <c r="L58" s="9">
        <v>3</v>
      </c>
      <c r="M58" s="8" t="s">
        <v>50</v>
      </c>
      <c r="N58" s="8"/>
      <c r="O58" s="8"/>
      <c r="P58" s="8"/>
      <c r="Q58" s="8"/>
    </row>
    <row r="59" ht="44" customHeight="1" spans="1:17">
      <c r="A59" s="8" t="s">
        <v>71</v>
      </c>
      <c r="B59" s="8" t="s">
        <v>60</v>
      </c>
      <c r="C59" s="9">
        <v>307</v>
      </c>
      <c r="D59" s="9">
        <f t="shared" si="2"/>
        <v>1</v>
      </c>
      <c r="E59" s="8"/>
      <c r="F59" s="8"/>
      <c r="G59" s="8"/>
      <c r="H59" s="8"/>
      <c r="I59" s="8"/>
      <c r="J59" s="8"/>
      <c r="K59" s="8" t="s">
        <v>62</v>
      </c>
      <c r="L59" s="9">
        <v>1</v>
      </c>
      <c r="M59" s="8" t="s">
        <v>50</v>
      </c>
      <c r="N59" s="8"/>
      <c r="O59" s="8"/>
      <c r="P59" s="8"/>
      <c r="Q59" s="8"/>
    </row>
    <row r="60" ht="44" customHeight="1" spans="1:17">
      <c r="A60" s="8" t="s">
        <v>71</v>
      </c>
      <c r="B60" s="8" t="s">
        <v>188</v>
      </c>
      <c r="C60" s="9">
        <v>308</v>
      </c>
      <c r="D60" s="9">
        <f t="shared" si="2"/>
        <v>4</v>
      </c>
      <c r="E60" s="8"/>
      <c r="F60" s="8"/>
      <c r="G60" s="8"/>
      <c r="H60" s="8"/>
      <c r="I60" s="8"/>
      <c r="J60" s="8"/>
      <c r="K60" s="8" t="s">
        <v>189</v>
      </c>
      <c r="L60" s="9">
        <v>2</v>
      </c>
      <c r="M60" s="8" t="s">
        <v>102</v>
      </c>
      <c r="N60" s="8" t="s">
        <v>190</v>
      </c>
      <c r="O60" s="9">
        <v>2</v>
      </c>
      <c r="P60" s="8" t="s">
        <v>102</v>
      </c>
      <c r="Q60" s="8" t="s">
        <v>191</v>
      </c>
    </row>
    <row r="61" ht="44" customHeight="1" spans="1:17">
      <c r="A61" s="8" t="s">
        <v>71</v>
      </c>
      <c r="B61" s="8" t="s">
        <v>192</v>
      </c>
      <c r="C61" s="9">
        <v>309</v>
      </c>
      <c r="D61" s="9">
        <f t="shared" si="2"/>
        <v>1</v>
      </c>
      <c r="E61" s="8"/>
      <c r="F61" s="8"/>
      <c r="G61" s="8"/>
      <c r="H61" s="8"/>
      <c r="I61" s="8"/>
      <c r="J61" s="8"/>
      <c r="K61" s="8" t="s">
        <v>132</v>
      </c>
      <c r="L61" s="9">
        <v>1</v>
      </c>
      <c r="M61" s="8" t="s">
        <v>50</v>
      </c>
      <c r="N61" s="8"/>
      <c r="O61" s="8"/>
      <c r="P61" s="8"/>
      <c r="Q61" s="8"/>
    </row>
    <row r="62" ht="44" customHeight="1" spans="1:17">
      <c r="A62" s="8" t="s">
        <v>71</v>
      </c>
      <c r="B62" s="8" t="s">
        <v>193</v>
      </c>
      <c r="C62" s="9">
        <v>310</v>
      </c>
      <c r="D62" s="9">
        <f t="shared" si="2"/>
        <v>4</v>
      </c>
      <c r="E62" s="8" t="s">
        <v>189</v>
      </c>
      <c r="F62" s="9">
        <v>1</v>
      </c>
      <c r="G62" s="8" t="s">
        <v>50</v>
      </c>
      <c r="H62" s="8" t="s">
        <v>189</v>
      </c>
      <c r="I62" s="9">
        <v>1</v>
      </c>
      <c r="J62" s="8" t="s">
        <v>50</v>
      </c>
      <c r="K62" s="8" t="s">
        <v>189</v>
      </c>
      <c r="L62" s="9">
        <v>2</v>
      </c>
      <c r="M62" s="8" t="s">
        <v>50</v>
      </c>
      <c r="N62" s="8"/>
      <c r="O62" s="8"/>
      <c r="P62" s="8"/>
      <c r="Q62" s="8"/>
    </row>
    <row r="63" ht="44" customHeight="1" spans="1:17">
      <c r="A63" s="8" t="s">
        <v>71</v>
      </c>
      <c r="B63" s="8" t="s">
        <v>194</v>
      </c>
      <c r="C63" s="9">
        <v>311</v>
      </c>
      <c r="D63" s="9">
        <f t="shared" si="2"/>
        <v>1</v>
      </c>
      <c r="E63" s="8"/>
      <c r="F63" s="8"/>
      <c r="G63" s="8"/>
      <c r="H63" s="8"/>
      <c r="I63" s="8"/>
      <c r="J63" s="8"/>
      <c r="K63" s="8" t="s">
        <v>195</v>
      </c>
      <c r="L63" s="9">
        <v>1</v>
      </c>
      <c r="M63" s="8" t="s">
        <v>196</v>
      </c>
      <c r="N63" s="8"/>
      <c r="O63" s="8"/>
      <c r="P63" s="8"/>
      <c r="Q63" s="8"/>
    </row>
    <row r="64" ht="44" customHeight="1" spans="1:17">
      <c r="A64" s="8" t="s">
        <v>71</v>
      </c>
      <c r="B64" s="8" t="s">
        <v>194</v>
      </c>
      <c r="C64" s="9">
        <v>312</v>
      </c>
      <c r="D64" s="9">
        <f t="shared" si="2"/>
        <v>1</v>
      </c>
      <c r="E64" s="8"/>
      <c r="F64" s="8"/>
      <c r="G64" s="8"/>
      <c r="H64" s="8"/>
      <c r="I64" s="8"/>
      <c r="J64" s="8"/>
      <c r="K64" s="8" t="s">
        <v>197</v>
      </c>
      <c r="L64" s="9">
        <v>1</v>
      </c>
      <c r="M64" s="8" t="s">
        <v>196</v>
      </c>
      <c r="N64" s="8"/>
      <c r="O64" s="8"/>
      <c r="P64" s="8"/>
      <c r="Q64" s="8"/>
    </row>
    <row r="65" ht="44" customHeight="1" spans="1:17">
      <c r="A65" s="8" t="s">
        <v>71</v>
      </c>
      <c r="B65" s="8" t="s">
        <v>198</v>
      </c>
      <c r="C65" s="9">
        <v>313</v>
      </c>
      <c r="D65" s="9">
        <f t="shared" si="2"/>
        <v>1</v>
      </c>
      <c r="E65" s="8"/>
      <c r="F65" s="8"/>
      <c r="G65" s="8"/>
      <c r="H65" s="8"/>
      <c r="I65" s="8"/>
      <c r="J65" s="8"/>
      <c r="K65" s="8" t="s">
        <v>62</v>
      </c>
      <c r="L65" s="9">
        <v>1</v>
      </c>
      <c r="M65" s="8" t="s">
        <v>50</v>
      </c>
      <c r="N65" s="8"/>
      <c r="O65" s="8"/>
      <c r="P65" s="8"/>
      <c r="Q65" s="8"/>
    </row>
    <row r="66" ht="44" customHeight="1" spans="1:17">
      <c r="A66" s="8" t="s">
        <v>71</v>
      </c>
      <c r="B66" s="8" t="s">
        <v>199</v>
      </c>
      <c r="C66" s="9">
        <v>314</v>
      </c>
      <c r="D66" s="9">
        <f t="shared" si="2"/>
        <v>1</v>
      </c>
      <c r="E66" s="8"/>
      <c r="F66" s="8"/>
      <c r="G66" s="8"/>
      <c r="H66" s="8"/>
      <c r="I66" s="8"/>
      <c r="J66" s="8"/>
      <c r="K66" s="8" t="s">
        <v>112</v>
      </c>
      <c r="L66" s="9">
        <v>1</v>
      </c>
      <c r="M66" s="8" t="s">
        <v>50</v>
      </c>
      <c r="N66" s="8"/>
      <c r="O66" s="8"/>
      <c r="P66" s="8"/>
      <c r="Q66" s="8"/>
    </row>
    <row r="67" ht="44" customHeight="1" spans="1:17">
      <c r="A67" s="8" t="s">
        <v>71</v>
      </c>
      <c r="B67" s="8" t="s">
        <v>200</v>
      </c>
      <c r="C67" s="9">
        <v>315</v>
      </c>
      <c r="D67" s="9">
        <f t="shared" si="2"/>
        <v>2</v>
      </c>
      <c r="E67" s="8"/>
      <c r="F67" s="8"/>
      <c r="G67" s="8"/>
      <c r="H67" s="8"/>
      <c r="I67" s="8"/>
      <c r="J67" s="8"/>
      <c r="K67" s="8"/>
      <c r="L67" s="8"/>
      <c r="M67" s="8"/>
      <c r="N67" s="8" t="s">
        <v>201</v>
      </c>
      <c r="O67" s="9">
        <v>2</v>
      </c>
      <c r="P67" s="8" t="s">
        <v>202</v>
      </c>
      <c r="Q67" s="8"/>
    </row>
    <row r="68" customFormat="1" ht="44" customHeight="1" spans="1:17">
      <c r="A68" s="8" t="s">
        <v>71</v>
      </c>
      <c r="B68" s="8" t="s">
        <v>142</v>
      </c>
      <c r="C68" s="9">
        <v>316</v>
      </c>
      <c r="D68" s="9">
        <f t="shared" si="2"/>
        <v>10</v>
      </c>
      <c r="E68" s="8"/>
      <c r="F68" s="8"/>
      <c r="G68" s="8"/>
      <c r="H68" s="8"/>
      <c r="I68" s="8"/>
      <c r="J68" s="8"/>
      <c r="K68" s="8" t="s">
        <v>143</v>
      </c>
      <c r="L68" s="9">
        <v>10</v>
      </c>
      <c r="M68" s="8" t="s">
        <v>144</v>
      </c>
      <c r="N68" s="8"/>
      <c r="O68" s="9"/>
      <c r="P68" s="8"/>
      <c r="Q68" s="8"/>
    </row>
    <row r="69" s="2" customFormat="1" ht="44" customHeight="1" spans="1:17">
      <c r="A69" s="5" t="s">
        <v>203</v>
      </c>
      <c r="B69" s="5"/>
      <c r="C69" s="6"/>
      <c r="D69" s="7">
        <f t="shared" si="2"/>
        <v>38</v>
      </c>
      <c r="E69" s="5"/>
      <c r="F69" s="7">
        <f>SUM(F70:F92)</f>
        <v>6</v>
      </c>
      <c r="G69" s="5"/>
      <c r="H69" s="5"/>
      <c r="I69" s="7">
        <f>SUM(I70:I92)</f>
        <v>3</v>
      </c>
      <c r="J69" s="5"/>
      <c r="K69" s="5"/>
      <c r="L69" s="7">
        <f>SUM(L70:L93)</f>
        <v>26</v>
      </c>
      <c r="M69" s="5"/>
      <c r="N69" s="5"/>
      <c r="O69" s="7">
        <f>SUM(O70:O92)</f>
        <v>3</v>
      </c>
      <c r="P69" s="5"/>
      <c r="Q69" s="5"/>
    </row>
    <row r="70" ht="44" customHeight="1" spans="1:17">
      <c r="A70" s="8" t="s">
        <v>81</v>
      </c>
      <c r="B70" s="8" t="s">
        <v>47</v>
      </c>
      <c r="C70" s="9">
        <v>401</v>
      </c>
      <c r="D70" s="9">
        <f t="shared" ref="D70:D96" si="3">SUM(F70,I70,L70,O70)</f>
        <v>2</v>
      </c>
      <c r="E70" s="8"/>
      <c r="F70" s="8"/>
      <c r="G70" s="8"/>
      <c r="H70" s="8"/>
      <c r="I70" s="8"/>
      <c r="J70" s="8"/>
      <c r="K70" s="8" t="s">
        <v>109</v>
      </c>
      <c r="L70" s="9">
        <v>1</v>
      </c>
      <c r="M70" s="8" t="s">
        <v>50</v>
      </c>
      <c r="N70" s="8" t="s">
        <v>204</v>
      </c>
      <c r="O70" s="9">
        <v>1</v>
      </c>
      <c r="P70" s="8" t="s">
        <v>102</v>
      </c>
      <c r="Q70" s="8" t="s">
        <v>205</v>
      </c>
    </row>
    <row r="71" ht="44" customHeight="1" spans="1:17">
      <c r="A71" s="8" t="s">
        <v>81</v>
      </c>
      <c r="B71" s="8" t="s">
        <v>106</v>
      </c>
      <c r="C71" s="9">
        <v>402</v>
      </c>
      <c r="D71" s="9">
        <f t="shared" si="3"/>
        <v>2</v>
      </c>
      <c r="E71" s="8" t="s">
        <v>206</v>
      </c>
      <c r="F71" s="9">
        <v>1</v>
      </c>
      <c r="G71" s="8" t="s">
        <v>50</v>
      </c>
      <c r="H71" s="8" t="s">
        <v>206</v>
      </c>
      <c r="I71" s="9">
        <v>1</v>
      </c>
      <c r="J71" s="8" t="s">
        <v>50</v>
      </c>
      <c r="K71" s="8"/>
      <c r="L71" s="8"/>
      <c r="M71" s="8"/>
      <c r="N71" s="8"/>
      <c r="O71" s="8"/>
      <c r="P71" s="8"/>
      <c r="Q71" s="8"/>
    </row>
    <row r="72" ht="44" customHeight="1" spans="1:17">
      <c r="A72" s="8" t="s">
        <v>81</v>
      </c>
      <c r="B72" s="8" t="s">
        <v>207</v>
      </c>
      <c r="C72" s="9">
        <v>403</v>
      </c>
      <c r="D72" s="9">
        <f t="shared" si="3"/>
        <v>2</v>
      </c>
      <c r="E72" s="8" t="s">
        <v>208</v>
      </c>
      <c r="F72" s="9">
        <v>1</v>
      </c>
      <c r="G72" s="8" t="s">
        <v>50</v>
      </c>
      <c r="H72" s="8"/>
      <c r="I72" s="8"/>
      <c r="J72" s="8"/>
      <c r="K72" s="8" t="s">
        <v>208</v>
      </c>
      <c r="L72" s="9">
        <v>1</v>
      </c>
      <c r="M72" s="8" t="s">
        <v>50</v>
      </c>
      <c r="N72" s="8"/>
      <c r="O72" s="8"/>
      <c r="P72" s="8"/>
      <c r="Q72" s="8" t="s">
        <v>209</v>
      </c>
    </row>
    <row r="73" ht="44" customHeight="1" spans="1:17">
      <c r="A73" s="8" t="s">
        <v>81</v>
      </c>
      <c r="B73" s="8" t="s">
        <v>210</v>
      </c>
      <c r="C73" s="9">
        <v>404</v>
      </c>
      <c r="D73" s="9">
        <f t="shared" si="3"/>
        <v>1</v>
      </c>
      <c r="E73" s="8"/>
      <c r="F73" s="8"/>
      <c r="G73" s="8"/>
      <c r="H73" s="8"/>
      <c r="I73" s="8"/>
      <c r="J73" s="8"/>
      <c r="K73" s="8" t="s">
        <v>211</v>
      </c>
      <c r="L73" s="9">
        <v>1</v>
      </c>
      <c r="M73" s="8" t="s">
        <v>50</v>
      </c>
      <c r="N73" s="8"/>
      <c r="O73" s="8"/>
      <c r="P73" s="8"/>
      <c r="Q73" s="8"/>
    </row>
    <row r="74" ht="44" customHeight="1" spans="1:17">
      <c r="A74" s="8" t="s">
        <v>81</v>
      </c>
      <c r="B74" s="8" t="s">
        <v>212</v>
      </c>
      <c r="C74" s="9">
        <v>405</v>
      </c>
      <c r="D74" s="9">
        <f t="shared" si="3"/>
        <v>2</v>
      </c>
      <c r="E74" s="8"/>
      <c r="F74" s="8"/>
      <c r="G74" s="8"/>
      <c r="H74" s="8"/>
      <c r="I74" s="8"/>
      <c r="J74" s="8"/>
      <c r="K74" s="8" t="s">
        <v>213</v>
      </c>
      <c r="L74" s="9">
        <v>2</v>
      </c>
      <c r="M74" s="8" t="s">
        <v>50</v>
      </c>
      <c r="N74" s="8"/>
      <c r="O74" s="8"/>
      <c r="P74" s="8"/>
      <c r="Q74" s="8"/>
    </row>
    <row r="75" ht="44" customHeight="1" spans="1:17">
      <c r="A75" s="8" t="s">
        <v>81</v>
      </c>
      <c r="B75" s="8" t="s">
        <v>214</v>
      </c>
      <c r="C75" s="9">
        <v>406</v>
      </c>
      <c r="D75" s="9">
        <f t="shared" si="3"/>
        <v>1</v>
      </c>
      <c r="E75" s="8"/>
      <c r="F75" s="8"/>
      <c r="G75" s="8"/>
      <c r="H75" s="8"/>
      <c r="I75" s="8"/>
      <c r="J75" s="8"/>
      <c r="K75" s="8" t="s">
        <v>215</v>
      </c>
      <c r="L75" s="9">
        <v>1</v>
      </c>
      <c r="M75" s="8" t="s">
        <v>50</v>
      </c>
      <c r="N75" s="8"/>
      <c r="O75" s="8"/>
      <c r="P75" s="8"/>
      <c r="Q75" s="8" t="s">
        <v>216</v>
      </c>
    </row>
    <row r="76" ht="44" customHeight="1" spans="1:17">
      <c r="A76" s="8" t="s">
        <v>81</v>
      </c>
      <c r="B76" s="8" t="s">
        <v>217</v>
      </c>
      <c r="C76" s="9">
        <v>407</v>
      </c>
      <c r="D76" s="9">
        <f t="shared" si="3"/>
        <v>3</v>
      </c>
      <c r="E76" s="8" t="s">
        <v>218</v>
      </c>
      <c r="F76" s="9">
        <v>1</v>
      </c>
      <c r="G76" s="8" t="s">
        <v>50</v>
      </c>
      <c r="H76" s="8" t="s">
        <v>219</v>
      </c>
      <c r="I76" s="9">
        <v>1</v>
      </c>
      <c r="J76" s="8" t="s">
        <v>50</v>
      </c>
      <c r="K76" s="8" t="s">
        <v>219</v>
      </c>
      <c r="L76" s="9">
        <v>1</v>
      </c>
      <c r="M76" s="8" t="s">
        <v>50</v>
      </c>
      <c r="N76" s="8"/>
      <c r="O76" s="8"/>
      <c r="P76" s="8"/>
      <c r="Q76" s="8"/>
    </row>
    <row r="77" ht="44" customHeight="1" spans="1:17">
      <c r="A77" s="8" t="s">
        <v>81</v>
      </c>
      <c r="B77" s="8" t="s">
        <v>198</v>
      </c>
      <c r="C77" s="9">
        <v>408</v>
      </c>
      <c r="D77" s="9">
        <f t="shared" si="3"/>
        <v>1</v>
      </c>
      <c r="E77" s="8"/>
      <c r="F77" s="8"/>
      <c r="G77" s="8"/>
      <c r="H77" s="8"/>
      <c r="I77" s="8"/>
      <c r="J77" s="8"/>
      <c r="K77" s="8" t="s">
        <v>62</v>
      </c>
      <c r="L77" s="9">
        <v>1</v>
      </c>
      <c r="M77" s="8" t="s">
        <v>50</v>
      </c>
      <c r="N77" s="8"/>
      <c r="O77" s="8"/>
      <c r="P77" s="8"/>
      <c r="Q77" s="8"/>
    </row>
    <row r="78" ht="44" customHeight="1" spans="1:17">
      <c r="A78" s="8" t="s">
        <v>81</v>
      </c>
      <c r="B78" s="8" t="s">
        <v>63</v>
      </c>
      <c r="C78" s="9">
        <v>409</v>
      </c>
      <c r="D78" s="9">
        <f t="shared" si="3"/>
        <v>2</v>
      </c>
      <c r="E78" s="8"/>
      <c r="F78" s="8"/>
      <c r="G78" s="8"/>
      <c r="H78" s="8"/>
      <c r="I78" s="8"/>
      <c r="J78" s="8"/>
      <c r="K78" s="8" t="s">
        <v>220</v>
      </c>
      <c r="L78" s="9">
        <v>2</v>
      </c>
      <c r="M78" s="8" t="s">
        <v>50</v>
      </c>
      <c r="N78" s="8"/>
      <c r="O78" s="8"/>
      <c r="P78" s="8"/>
      <c r="Q78" s="8"/>
    </row>
    <row r="79" ht="44" customHeight="1" spans="1:17">
      <c r="A79" s="8" t="s">
        <v>81</v>
      </c>
      <c r="B79" s="8" t="s">
        <v>134</v>
      </c>
      <c r="C79" s="9">
        <v>410</v>
      </c>
      <c r="D79" s="9">
        <f t="shared" si="3"/>
        <v>3</v>
      </c>
      <c r="E79" s="8" t="s">
        <v>221</v>
      </c>
      <c r="F79" s="9">
        <v>1</v>
      </c>
      <c r="G79" s="8" t="s">
        <v>50</v>
      </c>
      <c r="H79" s="8"/>
      <c r="I79" s="8"/>
      <c r="J79" s="8"/>
      <c r="K79" s="8"/>
      <c r="L79" s="8"/>
      <c r="M79" s="8"/>
      <c r="N79" s="8" t="s">
        <v>222</v>
      </c>
      <c r="O79" s="9">
        <v>2</v>
      </c>
      <c r="P79" s="8" t="s">
        <v>102</v>
      </c>
      <c r="Q79" s="8" t="s">
        <v>223</v>
      </c>
    </row>
    <row r="80" ht="44" customHeight="1" spans="1:17">
      <c r="A80" s="8" t="s">
        <v>81</v>
      </c>
      <c r="B80" s="8" t="s">
        <v>60</v>
      </c>
      <c r="C80" s="9">
        <v>411</v>
      </c>
      <c r="D80" s="9">
        <f t="shared" si="3"/>
        <v>2</v>
      </c>
      <c r="E80" s="8" t="s">
        <v>62</v>
      </c>
      <c r="F80" s="9">
        <v>1</v>
      </c>
      <c r="G80" s="8" t="s">
        <v>50</v>
      </c>
      <c r="H80" s="8"/>
      <c r="I80" s="8"/>
      <c r="J80" s="8"/>
      <c r="K80" s="8" t="s">
        <v>224</v>
      </c>
      <c r="L80" s="9">
        <v>1</v>
      </c>
      <c r="M80" s="8" t="s">
        <v>50</v>
      </c>
      <c r="N80" s="8"/>
      <c r="O80" s="8"/>
      <c r="P80" s="8"/>
      <c r="Q80" s="8"/>
    </row>
    <row r="81" ht="44" customHeight="1" spans="1:17">
      <c r="A81" s="8" t="s">
        <v>81</v>
      </c>
      <c r="B81" s="8" t="s">
        <v>225</v>
      </c>
      <c r="C81" s="9">
        <v>412</v>
      </c>
      <c r="D81" s="9">
        <f t="shared" si="3"/>
        <v>1</v>
      </c>
      <c r="E81" s="8"/>
      <c r="F81" s="8"/>
      <c r="G81" s="8"/>
      <c r="H81" s="8"/>
      <c r="I81" s="8"/>
      <c r="J81" s="8"/>
      <c r="K81" s="8" t="s">
        <v>226</v>
      </c>
      <c r="L81" s="9">
        <v>1</v>
      </c>
      <c r="M81" s="8" t="s">
        <v>102</v>
      </c>
      <c r="N81" s="8"/>
      <c r="O81" s="8"/>
      <c r="P81" s="8"/>
      <c r="Q81" s="8"/>
    </row>
    <row r="82" ht="44" customHeight="1" spans="1:17">
      <c r="A82" s="8" t="s">
        <v>81</v>
      </c>
      <c r="B82" s="8" t="s">
        <v>122</v>
      </c>
      <c r="C82" s="9">
        <v>413</v>
      </c>
      <c r="D82" s="9">
        <f t="shared" si="3"/>
        <v>2</v>
      </c>
      <c r="E82" s="8"/>
      <c r="F82" s="8"/>
      <c r="G82" s="8"/>
      <c r="H82" s="8"/>
      <c r="I82" s="8"/>
      <c r="J82" s="8"/>
      <c r="K82" s="8" t="s">
        <v>109</v>
      </c>
      <c r="L82" s="9">
        <v>2</v>
      </c>
      <c r="M82" s="8" t="s">
        <v>50</v>
      </c>
      <c r="N82" s="8"/>
      <c r="O82" s="8"/>
      <c r="P82" s="8"/>
      <c r="Q82" s="8"/>
    </row>
    <row r="83" ht="44" customHeight="1" spans="1:17">
      <c r="A83" s="8" t="s">
        <v>81</v>
      </c>
      <c r="B83" s="8" t="s">
        <v>227</v>
      </c>
      <c r="C83" s="9">
        <v>414</v>
      </c>
      <c r="D83" s="9">
        <f t="shared" si="3"/>
        <v>1</v>
      </c>
      <c r="E83" s="8"/>
      <c r="F83" s="8"/>
      <c r="G83" s="8"/>
      <c r="H83" s="8"/>
      <c r="I83" s="8"/>
      <c r="J83" s="8"/>
      <c r="K83" s="8" t="s">
        <v>146</v>
      </c>
      <c r="L83" s="9">
        <v>1</v>
      </c>
      <c r="M83" s="8" t="s">
        <v>50</v>
      </c>
      <c r="N83" s="8"/>
      <c r="O83" s="8"/>
      <c r="P83" s="8"/>
      <c r="Q83" s="8"/>
    </row>
    <row r="84" ht="44" customHeight="1" spans="1:17">
      <c r="A84" s="8" t="s">
        <v>81</v>
      </c>
      <c r="B84" s="8" t="s">
        <v>228</v>
      </c>
      <c r="C84" s="9">
        <v>415</v>
      </c>
      <c r="D84" s="9">
        <f t="shared" si="3"/>
        <v>1</v>
      </c>
      <c r="E84" s="8" t="s">
        <v>49</v>
      </c>
      <c r="F84" s="9">
        <v>1</v>
      </c>
      <c r="G84" s="8" t="s">
        <v>50</v>
      </c>
      <c r="H84" s="8"/>
      <c r="I84" s="8"/>
      <c r="J84" s="8"/>
      <c r="K84" s="8"/>
      <c r="L84" s="8"/>
      <c r="M84" s="8"/>
      <c r="N84" s="8"/>
      <c r="O84" s="8"/>
      <c r="P84" s="8"/>
      <c r="Q84" s="8"/>
    </row>
    <row r="85" ht="44" customHeight="1" spans="1:17">
      <c r="A85" s="8" t="s">
        <v>81</v>
      </c>
      <c r="B85" s="8" t="s">
        <v>229</v>
      </c>
      <c r="C85" s="9">
        <v>416</v>
      </c>
      <c r="D85" s="9">
        <f t="shared" si="3"/>
        <v>2</v>
      </c>
      <c r="E85" s="8"/>
      <c r="F85" s="8"/>
      <c r="G85" s="8"/>
      <c r="H85" s="8"/>
      <c r="I85" s="8"/>
      <c r="J85" s="8"/>
      <c r="K85" s="8" t="s">
        <v>206</v>
      </c>
      <c r="L85" s="9">
        <v>2</v>
      </c>
      <c r="M85" s="8" t="s">
        <v>50</v>
      </c>
      <c r="N85" s="8"/>
      <c r="O85" s="8"/>
      <c r="P85" s="8"/>
      <c r="Q85" s="8"/>
    </row>
    <row r="86" ht="44" customHeight="1" spans="1:17">
      <c r="A86" s="8" t="s">
        <v>81</v>
      </c>
      <c r="B86" s="8" t="s">
        <v>230</v>
      </c>
      <c r="C86" s="9">
        <v>417</v>
      </c>
      <c r="D86" s="9">
        <f t="shared" si="3"/>
        <v>2</v>
      </c>
      <c r="E86" s="8"/>
      <c r="F86" s="8"/>
      <c r="G86" s="8"/>
      <c r="H86" s="8"/>
      <c r="I86" s="8"/>
      <c r="J86" s="8"/>
      <c r="K86" s="8" t="s">
        <v>215</v>
      </c>
      <c r="L86" s="9">
        <v>2</v>
      </c>
      <c r="M86" s="8" t="s">
        <v>50</v>
      </c>
      <c r="N86" s="8"/>
      <c r="O86" s="8"/>
      <c r="P86" s="8"/>
      <c r="Q86" s="8"/>
    </row>
    <row r="87" ht="44" customHeight="1" spans="1:17">
      <c r="A87" s="8" t="s">
        <v>81</v>
      </c>
      <c r="B87" s="8" t="s">
        <v>231</v>
      </c>
      <c r="C87" s="9">
        <v>418</v>
      </c>
      <c r="D87" s="9">
        <f t="shared" si="3"/>
        <v>1</v>
      </c>
      <c r="E87" s="8"/>
      <c r="F87" s="8"/>
      <c r="G87" s="8"/>
      <c r="H87" s="8"/>
      <c r="I87" s="8"/>
      <c r="J87" s="8"/>
      <c r="K87" s="8" t="s">
        <v>232</v>
      </c>
      <c r="L87" s="9">
        <v>1</v>
      </c>
      <c r="M87" s="8" t="s">
        <v>50</v>
      </c>
      <c r="N87" s="8"/>
      <c r="O87" s="8"/>
      <c r="P87" s="8"/>
      <c r="Q87" s="8"/>
    </row>
    <row r="88" ht="44" customHeight="1" spans="1:17">
      <c r="A88" s="8" t="s">
        <v>81</v>
      </c>
      <c r="B88" s="8" t="s">
        <v>233</v>
      </c>
      <c r="C88" s="9">
        <v>419</v>
      </c>
      <c r="D88" s="9">
        <f t="shared" si="3"/>
        <v>1</v>
      </c>
      <c r="E88" s="8"/>
      <c r="F88" s="8"/>
      <c r="G88" s="8"/>
      <c r="H88" s="8"/>
      <c r="I88" s="8"/>
      <c r="J88" s="8"/>
      <c r="K88" s="8" t="s">
        <v>234</v>
      </c>
      <c r="L88" s="9">
        <v>1</v>
      </c>
      <c r="M88" s="8" t="s">
        <v>50</v>
      </c>
      <c r="N88" s="8"/>
      <c r="O88" s="8"/>
      <c r="P88" s="8"/>
      <c r="Q88" s="8"/>
    </row>
    <row r="89" ht="44" customHeight="1" spans="1:17">
      <c r="A89" s="8" t="s">
        <v>81</v>
      </c>
      <c r="B89" s="8" t="s">
        <v>235</v>
      </c>
      <c r="C89" s="9">
        <v>420</v>
      </c>
      <c r="D89" s="9">
        <f t="shared" si="3"/>
        <v>1</v>
      </c>
      <c r="E89" s="8"/>
      <c r="F89" s="8"/>
      <c r="G89" s="8"/>
      <c r="H89" s="8" t="s">
        <v>213</v>
      </c>
      <c r="I89" s="9">
        <v>1</v>
      </c>
      <c r="J89" s="8" t="s">
        <v>50</v>
      </c>
      <c r="K89" s="8"/>
      <c r="L89" s="8"/>
      <c r="M89" s="8"/>
      <c r="N89" s="8"/>
      <c r="O89" s="8"/>
      <c r="P89" s="8"/>
      <c r="Q89" s="8"/>
    </row>
    <row r="90" ht="44" customHeight="1" spans="1:17">
      <c r="A90" s="8" t="s">
        <v>81</v>
      </c>
      <c r="B90" s="8" t="s">
        <v>236</v>
      </c>
      <c r="C90" s="9">
        <v>421</v>
      </c>
      <c r="D90" s="9">
        <f t="shared" si="3"/>
        <v>2</v>
      </c>
      <c r="E90" s="8"/>
      <c r="F90" s="8"/>
      <c r="G90" s="8"/>
      <c r="H90" s="8"/>
      <c r="I90" s="8"/>
      <c r="J90" s="8"/>
      <c r="K90" s="8" t="s">
        <v>109</v>
      </c>
      <c r="L90" s="9">
        <v>2</v>
      </c>
      <c r="M90" s="8" t="s">
        <v>50</v>
      </c>
      <c r="N90" s="8"/>
      <c r="O90" s="8"/>
      <c r="P90" s="8"/>
      <c r="Q90" s="8"/>
    </row>
    <row r="91" ht="44" customHeight="1" spans="1:17">
      <c r="A91" s="8" t="s">
        <v>81</v>
      </c>
      <c r="B91" s="8" t="s">
        <v>237</v>
      </c>
      <c r="C91" s="9">
        <v>422</v>
      </c>
      <c r="D91" s="9">
        <f t="shared" si="3"/>
        <v>1</v>
      </c>
      <c r="E91" s="8"/>
      <c r="F91" s="8"/>
      <c r="G91" s="8"/>
      <c r="H91" s="8"/>
      <c r="I91" s="8"/>
      <c r="J91" s="8"/>
      <c r="K91" s="8" t="s">
        <v>62</v>
      </c>
      <c r="L91" s="9">
        <v>1</v>
      </c>
      <c r="M91" s="8" t="s">
        <v>50</v>
      </c>
      <c r="N91" s="8"/>
      <c r="O91" s="8"/>
      <c r="P91" s="8"/>
      <c r="Q91" s="8"/>
    </row>
    <row r="92" ht="44" customHeight="1" spans="1:17">
      <c r="A92" s="8" t="s">
        <v>81</v>
      </c>
      <c r="B92" s="8" t="s">
        <v>238</v>
      </c>
      <c r="C92" s="9">
        <v>423</v>
      </c>
      <c r="D92" s="9">
        <f t="shared" si="3"/>
        <v>1</v>
      </c>
      <c r="E92" s="8"/>
      <c r="F92" s="8"/>
      <c r="G92" s="8"/>
      <c r="H92" s="8"/>
      <c r="I92" s="8"/>
      <c r="J92" s="8"/>
      <c r="K92" s="8" t="s">
        <v>239</v>
      </c>
      <c r="L92" s="9">
        <v>1</v>
      </c>
      <c r="M92" s="8" t="s">
        <v>240</v>
      </c>
      <c r="N92" s="8"/>
      <c r="O92" s="8"/>
      <c r="P92" s="8"/>
      <c r="Q92" s="8"/>
    </row>
    <row r="93" customFormat="1" ht="44" customHeight="1" spans="1:17">
      <c r="A93" s="8" t="s">
        <v>81</v>
      </c>
      <c r="B93" s="8" t="s">
        <v>142</v>
      </c>
      <c r="C93" s="9">
        <v>424</v>
      </c>
      <c r="D93" s="9">
        <f t="shared" si="3"/>
        <v>1</v>
      </c>
      <c r="E93" s="8"/>
      <c r="F93" s="8"/>
      <c r="G93" s="8"/>
      <c r="H93" s="8"/>
      <c r="I93" s="8"/>
      <c r="J93" s="8"/>
      <c r="K93" s="8" t="s">
        <v>143</v>
      </c>
      <c r="L93" s="9">
        <v>1</v>
      </c>
      <c r="M93" s="8" t="s">
        <v>144</v>
      </c>
      <c r="N93" s="8"/>
      <c r="O93" s="9"/>
      <c r="P93" s="8"/>
      <c r="Q93" s="8"/>
    </row>
    <row r="94" s="2" customFormat="1" ht="44" customHeight="1" spans="1:17">
      <c r="A94" s="5" t="s">
        <v>241</v>
      </c>
      <c r="B94" s="5"/>
      <c r="C94" s="6"/>
      <c r="D94" s="7">
        <f t="shared" si="3"/>
        <v>2</v>
      </c>
      <c r="E94" s="5"/>
      <c r="F94" s="7">
        <f>SUM(F95:F96)</f>
        <v>0</v>
      </c>
      <c r="G94" s="5"/>
      <c r="H94" s="5"/>
      <c r="I94" s="7">
        <f>SUM(I95:I96)</f>
        <v>0</v>
      </c>
      <c r="J94" s="5"/>
      <c r="K94" s="5"/>
      <c r="L94" s="7">
        <f>SUM(L95:L96)</f>
        <v>0</v>
      </c>
      <c r="M94" s="5"/>
      <c r="N94" s="5"/>
      <c r="O94" s="7">
        <f>SUM(O95:O96)</f>
        <v>2</v>
      </c>
      <c r="P94" s="5"/>
      <c r="Q94" s="5"/>
    </row>
    <row r="95" ht="44" customHeight="1" spans="1:17">
      <c r="A95" s="8" t="s">
        <v>242</v>
      </c>
      <c r="B95" s="8" t="s">
        <v>134</v>
      </c>
      <c r="C95" s="9">
        <v>601</v>
      </c>
      <c r="D95" s="9">
        <f t="shared" si="3"/>
        <v>1</v>
      </c>
      <c r="E95" s="8"/>
      <c r="F95" s="8"/>
      <c r="G95" s="8"/>
      <c r="H95" s="8"/>
      <c r="I95" s="8"/>
      <c r="J95" s="8"/>
      <c r="K95" s="8"/>
      <c r="L95" s="8"/>
      <c r="M95" s="8"/>
      <c r="N95" s="8" t="s">
        <v>243</v>
      </c>
      <c r="O95" s="9">
        <v>1</v>
      </c>
      <c r="P95" s="8" t="s">
        <v>102</v>
      </c>
      <c r="Q95" s="8"/>
    </row>
    <row r="96" ht="44" customHeight="1" spans="1:17">
      <c r="A96" s="8" t="s">
        <v>242</v>
      </c>
      <c r="B96" s="8" t="s">
        <v>244</v>
      </c>
      <c r="C96" s="9">
        <v>602</v>
      </c>
      <c r="D96" s="9">
        <f t="shared" si="3"/>
        <v>1</v>
      </c>
      <c r="E96" s="8"/>
      <c r="F96" s="8"/>
      <c r="G96" s="8"/>
      <c r="H96" s="8"/>
      <c r="I96" s="8"/>
      <c r="J96" s="8"/>
      <c r="K96" s="8"/>
      <c r="L96" s="8"/>
      <c r="M96" s="8"/>
      <c r="N96" s="8" t="s">
        <v>245</v>
      </c>
      <c r="O96" s="9">
        <v>1</v>
      </c>
      <c r="P96" s="8" t="s">
        <v>102</v>
      </c>
      <c r="Q96" s="8"/>
    </row>
    <row r="97" ht="27" customHeight="1" spans="1:1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ht="36" customHeight="1" spans="1:17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</sheetData>
  <autoFilter xmlns:etc="http://www.wps.cn/officeDocument/2017/etCustomData" ref="A2:Q96" etc:filterBottomFollowUsedRange="0">
    <extLst/>
  </autoFilter>
  <mergeCells count="10">
    <mergeCell ref="E1:G1"/>
    <mergeCell ref="H1:J1"/>
    <mergeCell ref="K1:M1"/>
    <mergeCell ref="N1:P1"/>
    <mergeCell ref="A98:Q98"/>
    <mergeCell ref="A1:A2"/>
    <mergeCell ref="B1:B2"/>
    <mergeCell ref="C1:C2"/>
    <mergeCell ref="D1:D2"/>
    <mergeCell ref="Q1:Q2"/>
  </mergeCells>
  <printOptions horizontalCentered="1"/>
  <pageMargins left="0.25" right="0.25" top="0.7" bottom="0.4" header="0.25" footer="0.15"/>
  <pageSetup paperSize="9" scale="77" fitToHeight="0" orientation="landscape" horizontalDpi="600"/>
  <headerFooter scaleWithDoc="0">
    <oddHeader>&amp;C&amp;"仿宋,Bold"&amp;16&amp;K000000哈尔滨医科大学&amp;"Times New Roman,Bold"&amp;16&amp;K0000002027&amp;"仿宋,Bold"&amp;16&amp;K000000年公开招聘（二）岗位需求计划表——附属医院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优秀人才岗位</vt:lpstr>
      <vt:lpstr>校本部</vt:lpstr>
      <vt:lpstr>附属医院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code-007</cp:lastModifiedBy>
  <dcterms:created xsi:type="dcterms:W3CDTF">2026-10-27T23:36:00Z</dcterms:created>
  <dcterms:modified xsi:type="dcterms:W3CDTF">2026-11-06T18:25:08Z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CalculationRule">
    <vt:i4>0</vt:i4>
  </property>
  <property fmtid="{D5CDD505-2E9C-101B-9397-08002B2CF9AE}" pid="4" name="KSOReadingLayout">
    <vt:bool>true</vt:bool>
  </property>
  <property fmtid="{D5CDD505-2E9C-101B-9397-08002B2CF9AE}" pid="5" name="ICV">
    <vt:lpwstr>665EAFDEA6F04C2F91CB2ECC02431E1E_13</vt:lpwstr>
  </property>
</Properties>
</file>